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0\Санкции РИОСВ\Годишен отчет\"/>
    </mc:Choice>
  </mc:AlternateContent>
  <bookViews>
    <workbookView xWindow="0" yWindow="0" windowWidth="11670" windowHeight="5430"/>
  </bookViews>
  <sheets>
    <sheet name="ГОДИШЕН ОТЧЕТ_2020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1" i="1"/>
  <c r="B226" i="1" l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L28" i="1" s="1"/>
  <c r="K29" i="1"/>
  <c r="J29" i="1"/>
  <c r="J28" i="1" s="1"/>
  <c r="I29" i="1"/>
  <c r="H29" i="1"/>
  <c r="H28" i="1" s="1"/>
  <c r="G29" i="1"/>
  <c r="F29" i="1"/>
  <c r="F28" i="1" s="1"/>
  <c r="E29" i="1"/>
  <c r="D29" i="1"/>
  <c r="D28" i="1" s="1"/>
  <c r="C29" i="1"/>
  <c r="M28" i="1"/>
  <c r="K28" i="1"/>
  <c r="I28" i="1"/>
  <c r="G28" i="1"/>
  <c r="E28" i="1"/>
  <c r="C28" i="1"/>
  <c r="M21" i="1"/>
  <c r="K21" i="1"/>
  <c r="J21" i="1"/>
  <c r="I21" i="1"/>
  <c r="H21" i="1"/>
  <c r="G21" i="1"/>
  <c r="F21" i="1"/>
  <c r="E21" i="1"/>
  <c r="D21" i="1"/>
  <c r="C21" i="1"/>
  <c r="M20" i="1"/>
  <c r="K20" i="1"/>
  <c r="J20" i="1"/>
  <c r="I20" i="1"/>
  <c r="H20" i="1"/>
  <c r="G20" i="1"/>
  <c r="F20" i="1"/>
  <c r="E20" i="1"/>
  <c r="D20" i="1"/>
  <c r="C20" i="1"/>
  <c r="M19" i="1"/>
  <c r="K19" i="1"/>
  <c r="J19" i="1"/>
  <c r="H19" i="1"/>
  <c r="G19" i="1"/>
  <c r="F19" i="1"/>
  <c r="E19" i="1"/>
  <c r="D19" i="1"/>
  <c r="C19" i="1"/>
  <c r="M18" i="1"/>
  <c r="K18" i="1"/>
  <c r="J18" i="1"/>
  <c r="I18" i="1"/>
  <c r="H18" i="1"/>
  <c r="G18" i="1"/>
  <c r="F18" i="1"/>
  <c r="E18" i="1"/>
  <c r="D18" i="1"/>
  <c r="C18" i="1"/>
  <c r="M17" i="1"/>
  <c r="K17" i="1"/>
  <c r="J17" i="1"/>
  <c r="I17" i="1"/>
  <c r="H17" i="1"/>
  <c r="G17" i="1"/>
  <c r="F17" i="1"/>
  <c r="E17" i="1"/>
  <c r="D17" i="1"/>
  <c r="C17" i="1"/>
  <c r="M16" i="1"/>
  <c r="K16" i="1"/>
  <c r="J16" i="1"/>
  <c r="I16" i="1"/>
  <c r="H16" i="1"/>
  <c r="G16" i="1"/>
  <c r="F16" i="1"/>
  <c r="E16" i="1"/>
  <c r="D16" i="1"/>
  <c r="C16" i="1"/>
  <c r="M15" i="1"/>
  <c r="K15" i="1"/>
  <c r="J15" i="1"/>
  <c r="I15" i="1"/>
  <c r="H15" i="1"/>
  <c r="G15" i="1"/>
  <c r="F15" i="1"/>
  <c r="E15" i="1"/>
  <c r="D15" i="1"/>
  <c r="C15" i="1"/>
  <c r="M14" i="1"/>
  <c r="K14" i="1"/>
  <c r="J14" i="1"/>
  <c r="I14" i="1"/>
  <c r="H14" i="1"/>
  <c r="G14" i="1"/>
  <c r="F14" i="1"/>
  <c r="E14" i="1"/>
  <c r="D14" i="1"/>
  <c r="C14" i="1"/>
  <c r="M13" i="1"/>
  <c r="K13" i="1"/>
  <c r="J13" i="1"/>
  <c r="I13" i="1"/>
  <c r="H13" i="1"/>
  <c r="G13" i="1"/>
  <c r="F13" i="1"/>
  <c r="E13" i="1"/>
  <c r="D13" i="1"/>
  <c r="C13" i="1"/>
  <c r="M12" i="1"/>
  <c r="K12" i="1"/>
  <c r="J12" i="1"/>
  <c r="I12" i="1"/>
  <c r="H12" i="1"/>
  <c r="G12" i="1"/>
  <c r="F12" i="1"/>
  <c r="E12" i="1"/>
  <c r="D12" i="1"/>
  <c r="C12" i="1"/>
  <c r="M11" i="1"/>
  <c r="K11" i="1"/>
  <c r="J11" i="1"/>
  <c r="H11" i="1"/>
  <c r="G11" i="1"/>
  <c r="F11" i="1"/>
  <c r="E11" i="1"/>
  <c r="D11" i="1"/>
  <c r="C11" i="1"/>
  <c r="M10" i="1"/>
  <c r="K10" i="1"/>
  <c r="J10" i="1"/>
  <c r="I10" i="1"/>
  <c r="H10" i="1"/>
  <c r="G10" i="1"/>
  <c r="F10" i="1"/>
  <c r="E10" i="1"/>
  <c r="D10" i="1"/>
  <c r="C10" i="1"/>
  <c r="M9" i="1"/>
  <c r="K9" i="1"/>
  <c r="J9" i="1"/>
  <c r="I9" i="1"/>
  <c r="H9" i="1"/>
  <c r="G9" i="1"/>
  <c r="F9" i="1"/>
  <c r="E9" i="1"/>
  <c r="D9" i="1"/>
  <c r="C9" i="1"/>
  <c r="P33" i="1" l="1"/>
</calcChain>
</file>

<file path=xl/sharedStrings.xml><?xml version="1.0" encoding="utf-8"?>
<sst xmlns="http://schemas.openxmlformats.org/spreadsheetml/2006/main" count="258" uniqueCount="238">
  <si>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</si>
  <si>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</si>
  <si>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Годишен отчет 2020 г.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</si>
  <si>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</si>
  <si>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</si>
  <si>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</si>
  <si>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</si>
  <si>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</si>
  <si>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</si>
  <si>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</si>
  <si>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</si>
  <si>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</si>
  <si>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</si>
  <si>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</si>
  <si>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</si>
  <si>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</si>
  <si>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 санкция по чл. 164, ал. 1 от ЗООС</t>
  </si>
  <si>
    <t>А</t>
  </si>
  <si>
    <t>Б</t>
  </si>
  <si>
    <t>ОБЩО /101+102+103+104+105+106+107+108+109+110+111+112/</t>
  </si>
  <si>
    <t>ЗООС</t>
  </si>
  <si>
    <t>Камено</t>
  </si>
  <si>
    <t>ЗЧАВ</t>
  </si>
  <si>
    <t>Бургас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</si>
  <si>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</si>
  <si>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</si>
  <si>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</si>
  <si>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</si>
  <si>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</si>
  <si>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</si>
  <si>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</si>
  <si>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</si>
  <si>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</si>
  <si>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</si>
  <si>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</si>
  <si>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</si>
  <si>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</si>
  <si>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</si>
  <si>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</si>
  <si>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</si>
  <si>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</si>
  <si>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</si>
  <si>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</si>
  <si>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</si>
  <si>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</si>
  <si>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ПРЕВЕДЕНИ СУМИ</t>
  </si>
  <si>
    <t>РИОСВ Благоеград</t>
  </si>
  <si>
    <t>Община Велико Търново</t>
  </si>
  <si>
    <t>Община Благоевград</t>
  </si>
  <si>
    <t>Община Силистра</t>
  </si>
  <si>
    <t>Община Кочериново</t>
  </si>
  <si>
    <t xml:space="preserve">Община Димитровград </t>
  </si>
  <si>
    <t>Община Кресна</t>
  </si>
  <si>
    <t>Община Провадия</t>
  </si>
  <si>
    <t>Община Петрич</t>
  </si>
  <si>
    <t>Община Девня</t>
  </si>
  <si>
    <t>Община Сандански</t>
  </si>
  <si>
    <t>Община Стражица</t>
  </si>
  <si>
    <t>Община Симитли</t>
  </si>
  <si>
    <t>Община Велики Преслав</t>
  </si>
  <si>
    <t>Община Разлог</t>
  </si>
  <si>
    <t>Община Карлово</t>
  </si>
  <si>
    <t>Община Гоце Делчев</t>
  </si>
  <si>
    <t>Община Долни чифлик</t>
  </si>
  <si>
    <t>Община Струмяни</t>
  </si>
  <si>
    <t xml:space="preserve">Община Разград </t>
  </si>
  <si>
    <t>Община Хаджидимово</t>
  </si>
  <si>
    <t>Община Якоруда</t>
  </si>
  <si>
    <t>Община Гърмен</t>
  </si>
  <si>
    <t>РИОСВ Бургас</t>
  </si>
  <si>
    <t>Община Айтос</t>
  </si>
  <si>
    <t>Община Бургас</t>
  </si>
  <si>
    <t>Община Несебър</t>
  </si>
  <si>
    <t>Община Поморие</t>
  </si>
  <si>
    <t>Община Средец</t>
  </si>
  <si>
    <t>Община Сунгурларе</t>
  </si>
  <si>
    <t>Община Царево</t>
  </si>
  <si>
    <t>Община Созопол</t>
  </si>
  <si>
    <t>Община Камено</t>
  </si>
  <si>
    <t>Община Приморско</t>
  </si>
  <si>
    <t>Община Руен</t>
  </si>
  <si>
    <t>Община Карнобат</t>
  </si>
  <si>
    <t>Община М.Търново</t>
  </si>
  <si>
    <t>РИОСВ Варна</t>
  </si>
  <si>
    <t>Община Балчик</t>
  </si>
  <si>
    <t>Община Варна</t>
  </si>
  <si>
    <t>Община Генерал Тошево</t>
  </si>
  <si>
    <t>Община  Добрич</t>
  </si>
  <si>
    <t>Община Добрич-селска</t>
  </si>
  <si>
    <t>Община Каварна</t>
  </si>
  <si>
    <t>Община Шабла</t>
  </si>
  <si>
    <t>Община Тервел</t>
  </si>
  <si>
    <t>Община Белослав</t>
  </si>
  <si>
    <t>РИОСВ В. Търново</t>
  </si>
  <si>
    <t>Община Габрово</t>
  </si>
  <si>
    <t>Община Горна Оряховица</t>
  </si>
  <si>
    <t>Община Дряново</t>
  </si>
  <si>
    <t>Община Елена</t>
  </si>
  <si>
    <t>Община Лясковец</t>
  </si>
  <si>
    <t>Община Павликени</t>
  </si>
  <si>
    <t>Община Свищов</t>
  </si>
  <si>
    <t>Община Севлиево</t>
  </si>
  <si>
    <t>Община Трявна</t>
  </si>
  <si>
    <t>РИОСВ Враца</t>
  </si>
  <si>
    <t>Община Враца</t>
  </si>
  <si>
    <t>Община Мездра</t>
  </si>
  <si>
    <t>Община Криводол</t>
  </si>
  <si>
    <t>Община Роман</t>
  </si>
  <si>
    <t>Община Оряхово</t>
  </si>
  <si>
    <t>Община Хайредин</t>
  </si>
  <si>
    <t>Община Бяла Слатина</t>
  </si>
  <si>
    <t>Община Козлодуй</t>
  </si>
  <si>
    <t>Община Мизия</t>
  </si>
  <si>
    <t>Община Борован</t>
  </si>
  <si>
    <t>РИОСВ Монтана</t>
  </si>
  <si>
    <t>Община Видин</t>
  </si>
  <si>
    <t>Община Чипровци</t>
  </si>
  <si>
    <t>Община Лом</t>
  </si>
  <si>
    <t>Община Монтана</t>
  </si>
  <si>
    <t>Община Берковица</t>
  </si>
  <si>
    <t>Община Бойчиновци</t>
  </si>
  <si>
    <t>Община Белоградчик</t>
  </si>
  <si>
    <t>РИОСВ Пазарджик</t>
  </si>
  <si>
    <t>Община Белово</t>
  </si>
  <si>
    <t>Община Пазарджик</t>
  </si>
  <si>
    <t>Община Панагюрище</t>
  </si>
  <si>
    <t>Община Пещера</t>
  </si>
  <si>
    <t>РИОСВ Плевен</t>
  </si>
  <si>
    <t>Община Долна Митрополия</t>
  </si>
  <si>
    <t>Община Ловеч</t>
  </si>
  <si>
    <t>Община Плевен</t>
  </si>
  <si>
    <t>Община Тетевен</t>
  </si>
  <si>
    <t>Община Троян</t>
  </si>
  <si>
    <t>Община Долни Дъбник</t>
  </si>
  <si>
    <t>Община Кнежа</t>
  </si>
  <si>
    <t>Община Гулянци</t>
  </si>
  <si>
    <t>Община Никопол</t>
  </si>
  <si>
    <t>Община Ябланица</t>
  </si>
  <si>
    <t>Община Искър</t>
  </si>
  <si>
    <t>Община Летница</t>
  </si>
  <si>
    <t>РИОСВ Пловдив</t>
  </si>
  <si>
    <t>Община Асеновград</t>
  </si>
  <si>
    <t>Община Брезово</t>
  </si>
  <si>
    <t>Община Калояново</t>
  </si>
  <si>
    <t>Община Кричим</t>
  </si>
  <si>
    <t>Община Куклен</t>
  </si>
  <si>
    <t>Община Марица</t>
  </si>
  <si>
    <t>Община Перущица</t>
  </si>
  <si>
    <t>Община Пловдив</t>
  </si>
  <si>
    <t>Община Първомай</t>
  </si>
  <si>
    <t>Община Раковски</t>
  </si>
  <si>
    <t>Община Родопи</t>
  </si>
  <si>
    <t>Община Садово</t>
  </si>
  <si>
    <t>Община Сопот</t>
  </si>
  <si>
    <t>Община Стамболийски</t>
  </si>
  <si>
    <t>Община Съединение</t>
  </si>
  <si>
    <t>Община Хисаря</t>
  </si>
  <si>
    <t>РИОСВ Русе</t>
  </si>
  <si>
    <t>Община Русе</t>
  </si>
  <si>
    <t>Община Бяла</t>
  </si>
  <si>
    <t>Община Исперих</t>
  </si>
  <si>
    <t>Община Кубрат</t>
  </si>
  <si>
    <t>Община Ситово</t>
  </si>
  <si>
    <t>Община Цар Калоян</t>
  </si>
  <si>
    <t>Община Самуил</t>
  </si>
  <si>
    <t>Община Завет</t>
  </si>
  <si>
    <t>Община Сливо поле</t>
  </si>
  <si>
    <t>Община Ветово</t>
  </si>
  <si>
    <t>Община Лозница</t>
  </si>
  <si>
    <t>РИОСВ Смолян</t>
  </si>
  <si>
    <t>Община Ардино</t>
  </si>
  <si>
    <t>Община Девин</t>
  </si>
  <si>
    <t>Община Доспат</t>
  </si>
  <si>
    <t>Община Златоград</t>
  </si>
  <si>
    <t>Община Лъки</t>
  </si>
  <si>
    <t>Община Мадан</t>
  </si>
  <si>
    <t>Община Неделино</t>
  </si>
  <si>
    <t>Община Рудозем</t>
  </si>
  <si>
    <t>Община Смолян</t>
  </si>
  <si>
    <t>Община Чепеларе</t>
  </si>
  <si>
    <t>Община Сатовча</t>
  </si>
  <si>
    <t>РИОСВ София</t>
  </si>
  <si>
    <t>Община Годеч</t>
  </si>
  <si>
    <t>Община Етрополе</t>
  </si>
  <si>
    <t>Община Ихтиман</t>
  </si>
  <si>
    <t>Община Челопеч</t>
  </si>
  <si>
    <t>Община Драгоман</t>
  </si>
  <si>
    <t>Община Костинброд</t>
  </si>
  <si>
    <t>Столична община</t>
  </si>
  <si>
    <t>Община Елин Пелин</t>
  </si>
  <si>
    <t>Община Ботевград</t>
  </si>
  <si>
    <t>Община Бобов дол</t>
  </si>
  <si>
    <t>Община Радомир</t>
  </si>
  <si>
    <t>Община Кюстендил</t>
  </si>
  <si>
    <t>Община Перник</t>
  </si>
  <si>
    <t>РИОСВ Ст. Загора</t>
  </si>
  <si>
    <t>Община Стралджа</t>
  </si>
  <si>
    <t>Община Болярово</t>
  </si>
  <si>
    <t>Община Гълъбово</t>
  </si>
  <si>
    <t>Община Раднево</t>
  </si>
  <si>
    <t>Община Мъглиж</t>
  </si>
  <si>
    <t>Община Казанлък</t>
  </si>
  <si>
    <t xml:space="preserve">Община Тунджа </t>
  </si>
  <si>
    <t>Община Павел баня</t>
  </si>
  <si>
    <t>Община Братя Даскалови</t>
  </si>
  <si>
    <t>Община Твърдица</t>
  </si>
  <si>
    <t>Община Стара Загора</t>
  </si>
  <si>
    <t>Община Ямбол</t>
  </si>
  <si>
    <t>Община Котел</t>
  </si>
  <si>
    <t>Община Сливен</t>
  </si>
  <si>
    <t>РИОСВ Хасково</t>
  </si>
  <si>
    <t>Община Хасково</t>
  </si>
  <si>
    <t xml:space="preserve">Община Кърджали </t>
  </si>
  <si>
    <t>Община Харманли</t>
  </si>
  <si>
    <t>Община Момчилград</t>
  </si>
  <si>
    <t>Община Ивайловград</t>
  </si>
  <si>
    <t>Община Стамболово</t>
  </si>
  <si>
    <t>Община Маджарово</t>
  </si>
  <si>
    <t>Община Черноочене</t>
  </si>
  <si>
    <t>Община Любимец</t>
  </si>
  <si>
    <t>Община Джебел</t>
  </si>
  <si>
    <t>Община Свиленград</t>
  </si>
  <si>
    <t>РИОСВ Шумен</t>
  </si>
  <si>
    <t>Община Антоново</t>
  </si>
  <si>
    <t>Община Каолиново</t>
  </si>
  <si>
    <t>Община Каспичан</t>
  </si>
  <si>
    <t>Община Никола-Козлево</t>
  </si>
  <si>
    <t>Община Нови пазар</t>
  </si>
  <si>
    <t>Община Омуртаг</t>
  </si>
  <si>
    <t>Община Опака</t>
  </si>
  <si>
    <t>Община Попово</t>
  </si>
  <si>
    <t>Община Смядово</t>
  </si>
  <si>
    <t>Община Търговище</t>
  </si>
  <si>
    <t>Община Шумен</t>
  </si>
  <si>
    <t>ОБЩО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</si>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</sst>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b/>
      <i/>
      <u/>
      <sz val="10"/>
      <name val="Times New Roman Cyr"/>
      <charset val="204"/>
    </font>
    <font>
      <i/>
      <sz val="10"/>
      <name val="Times New Roman Cyr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 Cyr"/>
      <charset val="204"/>
    </font>
    <font>
      <sz val="10"/>
      <color theme="1"/>
      <name val="Times New Roman Cyr"/>
      <family val="1"/>
      <charset val="204"/>
    </font>
    <font>
      <sz val="10"/>
      <color theme="1"/>
      <name val="Times New Roman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/>
    <xf numFmtId="4" fontId="1" fillId="0" borderId="0" xfId="0" applyNumberFormat="1" applyFont="1" applyAlignment="1"/>
    <xf numFmtId="0" fontId="1" fillId="0" borderId="0" xfId="0" applyFont="1" applyFill="1"/>
    <xf numFmtId="0" fontId="1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Continuous"/>
    </xf>
    <xf numFmtId="0" fontId="2" fillId="0" borderId="0" xfId="0" applyFont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justify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5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5" xfId="0" applyFont="1" applyFill="1" applyBorder="1" applyAlignment="1"/>
    <xf numFmtId="49" fontId="4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right" vertical="center"/>
    </xf>
    <xf numFmtId="4" fontId="2" fillId="3" borderId="11" xfId="0" applyNumberFormat="1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horizontal="right" vertical="center"/>
    </xf>
    <xf numFmtId="4" fontId="2" fillId="4" borderId="5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0" fontId="7" fillId="0" borderId="0" xfId="0" applyFont="1"/>
    <xf numFmtId="0" fontId="2" fillId="0" borderId="12" xfId="0" applyFont="1" applyBorder="1" applyAlignment="1"/>
    <xf numFmtId="49" fontId="2" fillId="0" borderId="1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 applyProtection="1">
      <alignment wrapText="1"/>
    </xf>
    <xf numFmtId="4" fontId="2" fillId="0" borderId="13" xfId="0" applyNumberFormat="1" applyFont="1" applyBorder="1" applyAlignment="1" applyProtection="1">
      <alignment horizontal="right"/>
    </xf>
    <xf numFmtId="0" fontId="7" fillId="0" borderId="0" xfId="0" applyFont="1" applyFill="1"/>
    <xf numFmtId="0" fontId="2" fillId="5" borderId="14" xfId="0" applyFont="1" applyFill="1" applyBorder="1" applyAlignment="1"/>
    <xf numFmtId="49" fontId="2" fillId="5" borderId="15" xfId="0" applyNumberFormat="1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right" vertical="center"/>
    </xf>
    <xf numFmtId="0" fontId="2" fillId="5" borderId="15" xfId="0" applyFont="1" applyFill="1" applyBorder="1" applyAlignment="1" applyProtection="1">
      <alignment wrapText="1"/>
    </xf>
    <xf numFmtId="0" fontId="2" fillId="0" borderId="14" xfId="0" applyFont="1" applyBorder="1" applyAlignment="1"/>
    <xf numFmtId="49" fontId="2" fillId="0" borderId="15" xfId="0" applyNumberFormat="1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right" vertical="center"/>
    </xf>
    <xf numFmtId="0" fontId="2" fillId="0" borderId="15" xfId="0" applyFont="1" applyBorder="1" applyAlignment="1" applyProtection="1">
      <alignment wrapText="1"/>
    </xf>
    <xf numFmtId="0" fontId="2" fillId="5" borderId="16" xfId="0" applyFont="1" applyFill="1" applyBorder="1" applyAlignment="1">
      <alignment horizontal="left"/>
    </xf>
    <xf numFmtId="49" fontId="2" fillId="5" borderId="17" xfId="0" applyNumberFormat="1" applyFont="1" applyFill="1" applyBorder="1" applyAlignment="1">
      <alignment horizontal="center"/>
    </xf>
    <xf numFmtId="0" fontId="2" fillId="0" borderId="16" xfId="0" applyFont="1" applyBorder="1" applyAlignment="1"/>
    <xf numFmtId="49" fontId="2" fillId="0" borderId="17" xfId="0" applyNumberFormat="1" applyFont="1" applyBorder="1" applyAlignment="1">
      <alignment horizontal="center"/>
    </xf>
    <xf numFmtId="0" fontId="8" fillId="0" borderId="17" xfId="0" applyFont="1" applyFill="1" applyBorder="1" applyAlignment="1">
      <alignment horizontal="center" vertical="center"/>
    </xf>
    <xf numFmtId="4" fontId="8" fillId="0" borderId="17" xfId="0" applyNumberFormat="1" applyFont="1" applyFill="1" applyBorder="1" applyAlignment="1">
      <alignment horizontal="right" vertical="center"/>
    </xf>
    <xf numFmtId="0" fontId="2" fillId="0" borderId="17" xfId="0" applyFont="1" applyBorder="1" applyAlignment="1" applyProtection="1">
      <alignment wrapText="1"/>
    </xf>
    <xf numFmtId="0" fontId="2" fillId="5" borderId="18" xfId="0" applyFont="1" applyFill="1" applyBorder="1" applyAlignment="1"/>
    <xf numFmtId="49" fontId="2" fillId="5" borderId="18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 vertical="center"/>
    </xf>
    <xf numFmtId="4" fontId="8" fillId="5" borderId="18" xfId="0" applyNumberFormat="1" applyFont="1" applyFill="1" applyBorder="1" applyAlignment="1">
      <alignment horizontal="right" vertical="center"/>
    </xf>
    <xf numFmtId="0" fontId="2" fillId="5" borderId="18" xfId="0" applyFont="1" applyFill="1" applyBorder="1" applyAlignment="1" applyProtection="1">
      <alignment wrapText="1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/>
    <xf numFmtId="4" fontId="2" fillId="0" borderId="0" xfId="0" applyNumberFormat="1" applyFont="1" applyBorder="1" applyAlignment="1"/>
    <xf numFmtId="0" fontId="6" fillId="0" borderId="0" xfId="0" applyFont="1" applyBorder="1" applyAlignment="1"/>
    <xf numFmtId="0" fontId="3" fillId="0" borderId="0" xfId="0" applyFont="1" applyAlignment="1"/>
    <xf numFmtId="4" fontId="2" fillId="0" borderId="0" xfId="0" applyNumberFormat="1" applyFont="1" applyBorder="1" applyAlignment="1">
      <alignment wrapText="1"/>
    </xf>
    <xf numFmtId="0" fontId="2" fillId="2" borderId="1" xfId="0" applyFont="1" applyFill="1" applyBorder="1" applyAlignment="1"/>
    <xf numFmtId="0" fontId="2" fillId="2" borderId="9" xfId="0" applyFont="1" applyFill="1" applyBorder="1" applyAlignment="1"/>
    <xf numFmtId="4" fontId="2" fillId="2" borderId="10" xfId="0" applyNumberFormat="1" applyFont="1" applyFill="1" applyBorder="1" applyAlignment="1"/>
    <xf numFmtId="4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2" fillId="0" borderId="22" xfId="0" applyFont="1" applyBorder="1" applyAlignment="1"/>
    <xf numFmtId="49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4" fontId="2" fillId="0" borderId="22" xfId="0" applyNumberFormat="1" applyFont="1" applyBorder="1" applyAlignment="1">
      <alignment horizontal="right"/>
    </xf>
    <xf numFmtId="0" fontId="2" fillId="6" borderId="15" xfId="0" applyFont="1" applyFill="1" applyBorder="1" applyAlignment="1"/>
    <xf numFmtId="49" fontId="2" fillId="6" borderId="15" xfId="0" applyNumberFormat="1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4" fontId="2" fillId="6" borderId="22" xfId="0" applyNumberFormat="1" applyFont="1" applyFill="1" applyBorder="1" applyAlignment="1">
      <alignment horizontal="right"/>
    </xf>
    <xf numFmtId="0" fontId="2" fillId="0" borderId="15" xfId="0" applyFont="1" applyBorder="1" applyAlignment="1"/>
    <xf numFmtId="0" fontId="2" fillId="0" borderId="22" xfId="0" applyFont="1" applyFill="1" applyBorder="1" applyAlignment="1">
      <alignment horizontal="center"/>
    </xf>
    <xf numFmtId="4" fontId="2" fillId="0" borderId="22" xfId="0" applyNumberFormat="1" applyFont="1" applyFill="1" applyBorder="1" applyAlignment="1">
      <alignment horizontal="right"/>
    </xf>
    <xf numFmtId="0" fontId="2" fillId="6" borderId="18" xfId="0" applyFont="1" applyFill="1" applyBorder="1" applyAlignment="1"/>
    <xf numFmtId="49" fontId="2" fillId="6" borderId="18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4" fontId="2" fillId="6" borderId="18" xfId="0" applyNumberFormat="1" applyFont="1" applyFill="1" applyBorder="1" applyAlignment="1">
      <alignment horizontal="right"/>
    </xf>
    <xf numFmtId="0" fontId="11" fillId="0" borderId="0" xfId="0" applyFont="1" applyBorder="1" applyAlignment="1"/>
    <xf numFmtId="4" fontId="12" fillId="0" borderId="0" xfId="0" applyNumberFormat="1" applyFont="1" applyBorder="1" applyAlignment="1">
      <alignment horizontal="right"/>
    </xf>
    <xf numFmtId="0" fontId="11" fillId="0" borderId="2" xfId="0" applyFont="1" applyBorder="1"/>
    <xf numFmtId="0" fontId="13" fillId="0" borderId="0" xfId="0" applyFont="1"/>
    <xf numFmtId="0" fontId="12" fillId="0" borderId="0" xfId="0" applyFont="1" applyFill="1"/>
    <xf numFmtId="0" fontId="12" fillId="0" borderId="0" xfId="0" applyFont="1"/>
    <xf numFmtId="0" fontId="11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2" xfId="0" applyFont="1" applyBorder="1"/>
    <xf numFmtId="4" fontId="14" fillId="0" borderId="5" xfId="0" applyNumberFormat="1" applyFont="1" applyBorder="1" applyAlignment="1">
      <alignment horizontal="right"/>
    </xf>
    <xf numFmtId="0" fontId="14" fillId="0" borderId="0" xfId="0" applyFont="1" applyFill="1" applyBorder="1"/>
    <xf numFmtId="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Protection="1"/>
    <xf numFmtId="4" fontId="13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2" fillId="0" borderId="8" xfId="0" applyFont="1" applyBorder="1" applyProtection="1">
      <protection locked="0"/>
    </xf>
    <xf numFmtId="4" fontId="13" fillId="0" borderId="23" xfId="0" applyNumberFormat="1" applyFont="1" applyBorder="1" applyAlignment="1">
      <alignment horizontal="right"/>
    </xf>
    <xf numFmtId="0" fontId="12" fillId="0" borderId="0" xfId="0" applyFont="1" applyFill="1" applyBorder="1"/>
    <xf numFmtId="4" fontId="12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right"/>
    </xf>
    <xf numFmtId="0" fontId="13" fillId="0" borderId="0" xfId="0" applyFont="1" applyFill="1" applyBorder="1"/>
    <xf numFmtId="0" fontId="12" fillId="0" borderId="0" xfId="0" applyFont="1" applyBorder="1"/>
    <xf numFmtId="4" fontId="12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Protection="1">
      <protection locked="0"/>
    </xf>
    <xf numFmtId="4" fontId="13" fillId="0" borderId="0" xfId="0" applyNumberFormat="1" applyFont="1" applyFill="1" applyBorder="1" applyAlignment="1">
      <alignment wrapText="1"/>
    </xf>
    <xf numFmtId="4" fontId="14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2" xfId="0" applyFont="1" applyFill="1" applyBorder="1"/>
    <xf numFmtId="0" fontId="12" fillId="0" borderId="9" xfId="0" applyFont="1" applyBorder="1" applyProtection="1">
      <protection locked="0"/>
    </xf>
    <xf numFmtId="4" fontId="12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0" fontId="12" fillId="0" borderId="9" xfId="0" applyFont="1" applyBorder="1" applyProtection="1"/>
    <xf numFmtId="0" fontId="12" fillId="0" borderId="8" xfId="0" applyFont="1" applyBorder="1" applyProtection="1"/>
    <xf numFmtId="4" fontId="12" fillId="0" borderId="0" xfId="0" applyNumberFormat="1" applyFont="1" applyFill="1" applyBorder="1" applyAlignment="1" applyProtection="1">
      <alignment horizontal="center" vertical="center"/>
    </xf>
    <xf numFmtId="4" fontId="11" fillId="0" borderId="0" xfId="0" applyNumberFormat="1" applyFont="1" applyFill="1" applyBorder="1" applyAlignment="1" applyProtection="1">
      <alignment horizontal="center" vertical="center"/>
    </xf>
    <xf numFmtId="4" fontId="12" fillId="0" borderId="0" xfId="0" applyNumberFormat="1" applyFont="1" applyFill="1" applyBorder="1"/>
    <xf numFmtId="0" fontId="12" fillId="0" borderId="0" xfId="0" applyFont="1" applyFill="1" applyBorder="1" applyProtection="1"/>
    <xf numFmtId="0" fontId="12" fillId="0" borderId="9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20" xfId="0" applyFont="1" applyBorder="1"/>
    <xf numFmtId="4" fontId="11" fillId="0" borderId="0" xfId="0" applyNumberFormat="1" applyFont="1" applyFill="1" applyBorder="1"/>
    <xf numFmtId="4" fontId="12" fillId="0" borderId="0" xfId="0" applyNumberFormat="1" applyFont="1"/>
    <xf numFmtId="4" fontId="14" fillId="0" borderId="5" xfId="0" applyNumberFormat="1" applyFont="1" applyFill="1" applyBorder="1" applyAlignment="1">
      <alignment horizontal="right"/>
    </xf>
    <xf numFmtId="4" fontId="2" fillId="0" borderId="5" xfId="0" applyNumberFormat="1" applyFont="1" applyBorder="1" applyAlignment="1" applyProtection="1">
      <alignment horizontal="right"/>
    </xf>
    <xf numFmtId="4" fontId="11" fillId="0" borderId="5" xfId="0" applyNumberFormat="1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center" wrapText="1"/>
    </xf>
    <xf numFmtId="4" fontId="4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nkzii%20-%20godishen%20otchet_2020-rabot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nkzii%20-%20godishen%20otchet_2020-raboten_korekciq-02.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ЪРВО ТРИМЕСЕЧИЕ 2020 Г."/>
      <sheetName val="ВТОРО ТРИМЕСЕЧИЕ 2020 Г."/>
      <sheetName val="ТРЕТО ТРИМЕСЕЧИЕ 2020 Г."/>
      <sheetName val="ЧЕТВЪРТО ТРИМЕСЕЧИЕ 2020 Г."/>
      <sheetName val="ГОДИШЕН ОТЧЕТ 2020 Г."/>
      <sheetName val="ОБЩИНИ"/>
    </sheetNames>
    <sheetDataSet>
      <sheetData sheetId="0">
        <row r="10">
          <cell r="C10">
            <v>41</v>
          </cell>
          <cell r="D10">
            <v>2</v>
          </cell>
          <cell r="E10">
            <v>2</v>
          </cell>
          <cell r="F10">
            <v>4000</v>
          </cell>
          <cell r="G10">
            <v>23</v>
          </cell>
          <cell r="H10">
            <v>242000</v>
          </cell>
          <cell r="I10">
            <v>104500</v>
          </cell>
          <cell r="J10">
            <v>7</v>
          </cell>
          <cell r="K10">
            <v>19000</v>
          </cell>
          <cell r="M10">
            <v>40000</v>
          </cell>
        </row>
        <row r="11">
          <cell r="C11">
            <v>7</v>
          </cell>
          <cell r="D11">
            <v>1</v>
          </cell>
          <cell r="E11">
            <v>2</v>
          </cell>
          <cell r="F11">
            <v>5300</v>
          </cell>
          <cell r="G11">
            <v>11</v>
          </cell>
          <cell r="H11">
            <v>8300</v>
          </cell>
          <cell r="J11">
            <v>3</v>
          </cell>
          <cell r="K11">
            <v>2800</v>
          </cell>
          <cell r="M11">
            <v>8000</v>
          </cell>
        </row>
        <row r="12">
          <cell r="C12">
            <v>52</v>
          </cell>
          <cell r="D12">
            <v>0</v>
          </cell>
          <cell r="E12">
            <v>1</v>
          </cell>
          <cell r="F12">
            <v>2000</v>
          </cell>
          <cell r="G12">
            <v>50</v>
          </cell>
          <cell r="H12">
            <v>125300</v>
          </cell>
          <cell r="I12">
            <v>80255.41</v>
          </cell>
          <cell r="J12">
            <v>7</v>
          </cell>
          <cell r="K12">
            <v>12500</v>
          </cell>
          <cell r="M12"/>
        </row>
        <row r="13">
          <cell r="C13">
            <v>111</v>
          </cell>
          <cell r="D13">
            <v>2</v>
          </cell>
          <cell r="E13">
            <v>16</v>
          </cell>
          <cell r="F13">
            <v>36000</v>
          </cell>
          <cell r="G13">
            <v>45</v>
          </cell>
          <cell r="H13">
            <v>246900</v>
          </cell>
          <cell r="I13">
            <v>122620.25</v>
          </cell>
          <cell r="J13">
            <v>19</v>
          </cell>
          <cell r="K13">
            <v>67100</v>
          </cell>
          <cell r="M13"/>
        </row>
        <row r="14">
          <cell r="C14">
            <v>13</v>
          </cell>
          <cell r="D14">
            <v>0</v>
          </cell>
          <cell r="E14">
            <v>23</v>
          </cell>
          <cell r="F14">
            <v>4350</v>
          </cell>
          <cell r="G14">
            <v>2</v>
          </cell>
          <cell r="H14">
            <v>750</v>
          </cell>
          <cell r="I14">
            <v>5469.69</v>
          </cell>
          <cell r="J14">
            <v>4</v>
          </cell>
          <cell r="K14">
            <v>1300</v>
          </cell>
          <cell r="M14"/>
        </row>
        <row r="15">
          <cell r="C15">
            <v>38</v>
          </cell>
          <cell r="D15">
            <v>0</v>
          </cell>
          <cell r="E15">
            <v>13</v>
          </cell>
          <cell r="F15">
            <v>2300</v>
          </cell>
          <cell r="G15">
            <v>7</v>
          </cell>
          <cell r="H15">
            <v>4900</v>
          </cell>
          <cell r="I15">
            <v>887.5</v>
          </cell>
          <cell r="J15">
            <v>4</v>
          </cell>
          <cell r="K15">
            <v>1000</v>
          </cell>
          <cell r="M15"/>
        </row>
        <row r="16">
          <cell r="C16">
            <v>29</v>
          </cell>
          <cell r="D16">
            <v>4</v>
          </cell>
          <cell r="E16">
            <v>14</v>
          </cell>
          <cell r="F16">
            <v>3050</v>
          </cell>
          <cell r="G16">
            <v>2</v>
          </cell>
          <cell r="H16">
            <v>3000</v>
          </cell>
          <cell r="I16">
            <v>1157.29</v>
          </cell>
          <cell r="J16">
            <v>5</v>
          </cell>
          <cell r="K16">
            <v>950</v>
          </cell>
          <cell r="M16"/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500</v>
          </cell>
          <cell r="J17">
            <v>0</v>
          </cell>
          <cell r="K17">
            <v>0</v>
          </cell>
          <cell r="M17"/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/>
        </row>
        <row r="19">
          <cell r="C19">
            <v>8</v>
          </cell>
          <cell r="D19">
            <v>0</v>
          </cell>
          <cell r="E19">
            <v>0</v>
          </cell>
          <cell r="F19">
            <v>0</v>
          </cell>
          <cell r="G19">
            <v>1</v>
          </cell>
          <cell r="H19">
            <v>3000</v>
          </cell>
          <cell r="J19">
            <v>0</v>
          </cell>
          <cell r="K19">
            <v>0</v>
          </cell>
          <cell r="M19"/>
        </row>
        <row r="20">
          <cell r="C20">
            <v>1</v>
          </cell>
          <cell r="D20">
            <v>0</v>
          </cell>
          <cell r="E20">
            <v>1</v>
          </cell>
          <cell r="F20">
            <v>1000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/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123000</v>
          </cell>
          <cell r="M21"/>
        </row>
        <row r="29">
          <cell r="C29">
            <v>26</v>
          </cell>
          <cell r="D29">
            <v>77345.090000000011</v>
          </cell>
          <cell r="E29">
            <v>6</v>
          </cell>
          <cell r="F29">
            <v>110952.3</v>
          </cell>
          <cell r="G29">
            <v>20</v>
          </cell>
          <cell r="H29">
            <v>4</v>
          </cell>
          <cell r="I29">
            <v>0</v>
          </cell>
          <cell r="J29">
            <v>0</v>
          </cell>
          <cell r="K29">
            <v>324566.46999999997</v>
          </cell>
          <cell r="L29">
            <v>5</v>
          </cell>
          <cell r="M29">
            <v>5425.77</v>
          </cell>
        </row>
        <row r="30">
          <cell r="C30">
            <v>14</v>
          </cell>
          <cell r="D30">
            <v>4168.6499999999996</v>
          </cell>
          <cell r="E30">
            <v>0</v>
          </cell>
          <cell r="F30">
            <v>0</v>
          </cell>
          <cell r="G30">
            <v>10</v>
          </cell>
          <cell r="H30">
            <v>97</v>
          </cell>
          <cell r="I30">
            <v>11</v>
          </cell>
          <cell r="J30">
            <v>5</v>
          </cell>
          <cell r="K30">
            <v>50934.619999999995</v>
          </cell>
          <cell r="L30">
            <v>0</v>
          </cell>
          <cell r="M30">
            <v>0</v>
          </cell>
        </row>
        <row r="31">
          <cell r="C31">
            <v>1</v>
          </cell>
          <cell r="D31">
            <v>14565.6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12000</v>
          </cell>
          <cell r="L32">
            <v>0</v>
          </cell>
          <cell r="M32">
            <v>0</v>
          </cell>
        </row>
        <row r="38">
          <cell r="B38">
            <v>3090.57</v>
          </cell>
        </row>
        <row r="39">
          <cell r="B39">
            <v>916</v>
          </cell>
        </row>
        <row r="40">
          <cell r="B40"/>
        </row>
        <row r="41">
          <cell r="B41">
            <v>160</v>
          </cell>
        </row>
        <row r="42">
          <cell r="B42">
            <v>470.9</v>
          </cell>
        </row>
        <row r="43">
          <cell r="B43">
            <v>936</v>
          </cell>
        </row>
        <row r="44">
          <cell r="B44">
            <v>335.2</v>
          </cell>
        </row>
        <row r="45">
          <cell r="B45"/>
        </row>
        <row r="46">
          <cell r="B46"/>
        </row>
        <row r="47">
          <cell r="B47">
            <v>34.299999999999997</v>
          </cell>
        </row>
        <row r="48">
          <cell r="B48">
            <v>224.57</v>
          </cell>
        </row>
        <row r="49">
          <cell r="B49">
            <v>13.6</v>
          </cell>
        </row>
        <row r="50">
          <cell r="B50"/>
        </row>
        <row r="51">
          <cell r="B51">
            <v>5825.15</v>
          </cell>
        </row>
        <row r="52">
          <cell r="B52">
            <v>90.5</v>
          </cell>
        </row>
        <row r="53">
          <cell r="B53">
            <v>926.73</v>
          </cell>
        </row>
        <row r="54">
          <cell r="B54">
            <v>117.75</v>
          </cell>
        </row>
        <row r="55">
          <cell r="B55">
            <v>3603.23</v>
          </cell>
        </row>
        <row r="56">
          <cell r="B56"/>
        </row>
        <row r="57">
          <cell r="B57">
            <v>251.23</v>
          </cell>
        </row>
        <row r="58">
          <cell r="B58">
            <v>22.06</v>
          </cell>
        </row>
        <row r="59">
          <cell r="B59"/>
        </row>
        <row r="60">
          <cell r="B60"/>
        </row>
        <row r="61">
          <cell r="B61">
            <v>67.2</v>
          </cell>
        </row>
        <row r="62">
          <cell r="B62">
            <v>576.86</v>
          </cell>
        </row>
        <row r="63">
          <cell r="B63"/>
        </row>
        <row r="64">
          <cell r="B64">
            <v>169.59</v>
          </cell>
        </row>
        <row r="65">
          <cell r="B65">
            <v>96007.249999999985</v>
          </cell>
        </row>
        <row r="66">
          <cell r="B66">
            <v>0</v>
          </cell>
        </row>
        <row r="67">
          <cell r="B67">
            <v>638.4</v>
          </cell>
        </row>
        <row r="68">
          <cell r="B68">
            <v>534.69000000000005</v>
          </cell>
        </row>
        <row r="69">
          <cell r="B69">
            <v>4452.72</v>
          </cell>
        </row>
        <row r="70">
          <cell r="B70">
            <v>427.2</v>
          </cell>
        </row>
        <row r="71">
          <cell r="B71">
            <v>1644</v>
          </cell>
        </row>
        <row r="72">
          <cell r="B72"/>
        </row>
        <row r="73">
          <cell r="B73">
            <v>7439.11</v>
          </cell>
        </row>
        <row r="74">
          <cell r="B74"/>
        </row>
        <row r="75">
          <cell r="B75">
            <v>80818.48</v>
          </cell>
        </row>
        <row r="76">
          <cell r="B76">
            <v>52.65</v>
          </cell>
        </row>
        <row r="77">
          <cell r="B77"/>
        </row>
        <row r="78">
          <cell r="B78">
            <v>21179.82</v>
          </cell>
        </row>
        <row r="79">
          <cell r="B79">
            <v>8257.3799999999992</v>
          </cell>
        </row>
        <row r="80">
          <cell r="B80">
            <v>84.98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161.19</v>
          </cell>
        </row>
        <row r="84">
          <cell r="B84">
            <v>232.04</v>
          </cell>
        </row>
        <row r="85">
          <cell r="B85">
            <v>0</v>
          </cell>
        </row>
        <row r="86">
          <cell r="B86">
            <v>4930.92</v>
          </cell>
        </row>
        <row r="87">
          <cell r="B87">
            <v>0</v>
          </cell>
        </row>
        <row r="88">
          <cell r="B88">
            <v>7513.31</v>
          </cell>
        </row>
        <row r="89">
          <cell r="B89">
            <v>0</v>
          </cell>
        </row>
        <row r="90">
          <cell r="B90">
            <v>119.38</v>
          </cell>
        </row>
        <row r="91">
          <cell r="B91" t="str">
            <v>269.63</v>
          </cell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>
            <v>67.86</v>
          </cell>
        </row>
        <row r="98">
          <cell r="B98">
            <v>51.52</v>
          </cell>
        </row>
        <row r="99">
          <cell r="B99"/>
        </row>
        <row r="100">
          <cell r="B100"/>
        </row>
        <row r="101">
          <cell r="B101">
            <v>197.85999999999999</v>
          </cell>
        </row>
        <row r="102">
          <cell r="B102">
            <v>164.64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33.22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1222.4000000000001</v>
          </cell>
        </row>
        <row r="110">
          <cell r="B110"/>
        </row>
        <row r="111">
          <cell r="B111">
            <v>787.2</v>
          </cell>
        </row>
        <row r="112">
          <cell r="B112"/>
        </row>
        <row r="113">
          <cell r="B113">
            <v>435.2</v>
          </cell>
        </row>
        <row r="114">
          <cell r="B114">
            <v>7059.4</v>
          </cell>
        </row>
        <row r="115">
          <cell r="B115"/>
        </row>
        <row r="116">
          <cell r="B116">
            <v>108.8</v>
          </cell>
        </row>
        <row r="117">
          <cell r="B117">
            <v>1064.8</v>
          </cell>
        </row>
        <row r="118">
          <cell r="B118">
            <v>197.6</v>
          </cell>
        </row>
        <row r="119">
          <cell r="B119">
            <v>910.98</v>
          </cell>
        </row>
        <row r="120">
          <cell r="B120"/>
        </row>
        <row r="121">
          <cell r="B121"/>
        </row>
        <row r="122">
          <cell r="B122">
            <v>4602.38</v>
          </cell>
        </row>
        <row r="123">
          <cell r="B123">
            <v>174.84</v>
          </cell>
        </row>
        <row r="124">
          <cell r="B124"/>
        </row>
        <row r="125">
          <cell r="B125"/>
        </row>
        <row r="126">
          <cell r="B126"/>
        </row>
        <row r="127">
          <cell r="B127">
            <v>46001.299999999996</v>
          </cell>
        </row>
        <row r="128">
          <cell r="B128">
            <v>424.64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30030.53</v>
          </cell>
        </row>
        <row r="132">
          <cell r="B132">
            <v>87.66</v>
          </cell>
        </row>
        <row r="133">
          <cell r="B133">
            <v>166.53</v>
          </cell>
        </row>
        <row r="134">
          <cell r="B134">
            <v>5717.94</v>
          </cell>
        </row>
        <row r="135">
          <cell r="B135">
            <v>0</v>
          </cell>
        </row>
        <row r="136">
          <cell r="B136">
            <v>4986.49</v>
          </cell>
        </row>
        <row r="137">
          <cell r="B137">
            <v>995.72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2989.72</v>
          </cell>
        </row>
        <row r="141">
          <cell r="B141">
            <v>0</v>
          </cell>
        </row>
        <row r="142">
          <cell r="B142">
            <v>602.07000000000005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23298.769999999997</v>
          </cell>
        </row>
        <row r="146">
          <cell r="B146">
            <v>3670.54</v>
          </cell>
        </row>
        <row r="147">
          <cell r="B147">
            <v>8985.6</v>
          </cell>
        </row>
        <row r="148">
          <cell r="B148">
            <v>9819.48</v>
          </cell>
        </row>
        <row r="149">
          <cell r="B149">
            <v>17.55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780</v>
          </cell>
        </row>
        <row r="157">
          <cell r="B157">
            <v>25.6</v>
          </cell>
        </row>
        <row r="158">
          <cell r="B158"/>
        </row>
        <row r="159">
          <cell r="B159">
            <v>11484.800000000001</v>
          </cell>
        </row>
        <row r="160">
          <cell r="B160">
            <v>75.2</v>
          </cell>
        </row>
        <row r="161">
          <cell r="B161">
            <v>516</v>
          </cell>
        </row>
        <row r="162">
          <cell r="B162">
            <v>0</v>
          </cell>
        </row>
        <row r="163">
          <cell r="B163">
            <v>681.6</v>
          </cell>
        </row>
        <row r="164">
          <cell r="B164">
            <v>6416</v>
          </cell>
        </row>
        <row r="165">
          <cell r="B165">
            <v>2896.8</v>
          </cell>
        </row>
        <row r="166">
          <cell r="B166">
            <v>0</v>
          </cell>
        </row>
        <row r="167">
          <cell r="B167">
            <v>112</v>
          </cell>
        </row>
        <row r="168">
          <cell r="B168">
            <v>0</v>
          </cell>
        </row>
        <row r="169">
          <cell r="B169">
            <v>787.2</v>
          </cell>
        </row>
        <row r="170">
          <cell r="B170"/>
        </row>
        <row r="171">
          <cell r="B171">
            <v>2216.7299999999996</v>
          </cell>
        </row>
        <row r="172">
          <cell r="B172"/>
        </row>
        <row r="173">
          <cell r="B173"/>
        </row>
        <row r="174">
          <cell r="B174">
            <v>1074.8399999999999</v>
          </cell>
        </row>
        <row r="175">
          <cell r="B175"/>
        </row>
        <row r="176">
          <cell r="B176"/>
        </row>
        <row r="177">
          <cell r="B177"/>
        </row>
        <row r="178">
          <cell r="B178">
            <v>374.4</v>
          </cell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>
            <v>767.49</v>
          </cell>
        </row>
        <row r="185">
          <cell r="B185">
            <v>2064.1799999999998</v>
          </cell>
        </row>
        <row r="186">
          <cell r="B186">
            <v>496.18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1568</v>
          </cell>
        </row>
        <row r="197">
          <cell r="B197">
            <v>0</v>
          </cell>
        </row>
        <row r="198">
          <cell r="B198"/>
        </row>
        <row r="199">
          <cell r="B199"/>
        </row>
        <row r="200">
          <cell r="B200">
            <v>11641.160000000002</v>
          </cell>
        </row>
        <row r="201">
          <cell r="B201"/>
        </row>
        <row r="202">
          <cell r="B202">
            <v>10699.2</v>
          </cell>
        </row>
        <row r="203">
          <cell r="B203">
            <v>444</v>
          </cell>
        </row>
        <row r="204">
          <cell r="B204">
            <v>38.4</v>
          </cell>
        </row>
        <row r="205">
          <cell r="B205"/>
        </row>
        <row r="206">
          <cell r="B206"/>
        </row>
        <row r="207">
          <cell r="B207"/>
        </row>
        <row r="208">
          <cell r="B208">
            <v>216.36</v>
          </cell>
        </row>
        <row r="209">
          <cell r="B209"/>
        </row>
        <row r="210">
          <cell r="B210">
            <v>243.2</v>
          </cell>
        </row>
        <row r="211">
          <cell r="B211"/>
        </row>
        <row r="212">
          <cell r="B212"/>
        </row>
        <row r="213">
          <cell r="B213">
            <v>62547.47</v>
          </cell>
        </row>
        <row r="214">
          <cell r="B214">
            <v>252</v>
          </cell>
        </row>
        <row r="215">
          <cell r="B215">
            <v>56770.37</v>
          </cell>
        </row>
        <row r="216">
          <cell r="B216">
            <v>0</v>
          </cell>
        </row>
        <row r="217">
          <cell r="B217">
            <v>578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3309</v>
          </cell>
        </row>
        <row r="223">
          <cell r="B223">
            <v>0</v>
          </cell>
        </row>
        <row r="224">
          <cell r="B224">
            <v>439</v>
          </cell>
        </row>
        <row r="225">
          <cell r="B225">
            <v>1199.0999999999999</v>
          </cell>
        </row>
        <row r="226">
          <cell r="B226">
            <v>293956.24</v>
          </cell>
        </row>
      </sheetData>
      <sheetData sheetId="1">
        <row r="10">
          <cell r="C10">
            <v>25</v>
          </cell>
          <cell r="D10">
            <v>2</v>
          </cell>
          <cell r="E10">
            <v>4</v>
          </cell>
          <cell r="F10">
            <v>6700</v>
          </cell>
          <cell r="G10">
            <v>23</v>
          </cell>
          <cell r="H10">
            <v>277800</v>
          </cell>
          <cell r="I10">
            <v>26034.75</v>
          </cell>
          <cell r="J10">
            <v>9</v>
          </cell>
          <cell r="K10">
            <v>70000</v>
          </cell>
          <cell r="M10"/>
        </row>
        <row r="11">
          <cell r="C11">
            <v>19</v>
          </cell>
          <cell r="D11">
            <v>0</v>
          </cell>
          <cell r="E11">
            <v>1</v>
          </cell>
          <cell r="F11">
            <v>400</v>
          </cell>
          <cell r="G11">
            <v>6</v>
          </cell>
          <cell r="H11">
            <v>11400</v>
          </cell>
          <cell r="J11">
            <v>4</v>
          </cell>
          <cell r="K11">
            <v>3500</v>
          </cell>
          <cell r="M11"/>
        </row>
        <row r="12">
          <cell r="C12">
            <v>50</v>
          </cell>
          <cell r="D12">
            <v>0</v>
          </cell>
          <cell r="E12">
            <v>0</v>
          </cell>
          <cell r="F12">
            <v>0</v>
          </cell>
          <cell r="G12">
            <v>45</v>
          </cell>
          <cell r="H12">
            <v>89200</v>
          </cell>
          <cell r="I12">
            <v>52928.94</v>
          </cell>
          <cell r="J12">
            <v>6</v>
          </cell>
          <cell r="K12">
            <v>14700</v>
          </cell>
          <cell r="M12"/>
        </row>
        <row r="13">
          <cell r="C13">
            <v>115</v>
          </cell>
          <cell r="D13">
            <v>3</v>
          </cell>
          <cell r="E13">
            <v>24</v>
          </cell>
          <cell r="F13">
            <v>40700</v>
          </cell>
          <cell r="G13">
            <v>36</v>
          </cell>
          <cell r="H13">
            <v>214800</v>
          </cell>
          <cell r="I13">
            <v>107316.32999999999</v>
          </cell>
          <cell r="J13">
            <v>19</v>
          </cell>
          <cell r="K13">
            <v>53400</v>
          </cell>
          <cell r="M13"/>
        </row>
        <row r="14">
          <cell r="C14">
            <v>7</v>
          </cell>
          <cell r="D14">
            <v>1</v>
          </cell>
          <cell r="E14">
            <v>5</v>
          </cell>
          <cell r="F14">
            <v>2400</v>
          </cell>
          <cell r="G14">
            <v>4</v>
          </cell>
          <cell r="H14">
            <v>3600</v>
          </cell>
          <cell r="I14">
            <v>5200</v>
          </cell>
          <cell r="J14">
            <v>8</v>
          </cell>
          <cell r="K14">
            <v>900</v>
          </cell>
          <cell r="M14"/>
        </row>
        <row r="15">
          <cell r="C15">
            <v>8</v>
          </cell>
          <cell r="D15">
            <v>1</v>
          </cell>
          <cell r="E15">
            <v>15</v>
          </cell>
          <cell r="F15">
            <v>1650</v>
          </cell>
          <cell r="G15">
            <v>6</v>
          </cell>
          <cell r="H15">
            <v>1800</v>
          </cell>
          <cell r="I15">
            <v>2780</v>
          </cell>
          <cell r="J15">
            <v>12</v>
          </cell>
          <cell r="K15">
            <v>2600</v>
          </cell>
          <cell r="M15"/>
        </row>
        <row r="16">
          <cell r="C16">
            <v>4</v>
          </cell>
          <cell r="D16">
            <v>0</v>
          </cell>
          <cell r="E16">
            <v>17</v>
          </cell>
          <cell r="F16">
            <v>3091.2</v>
          </cell>
          <cell r="G16">
            <v>0</v>
          </cell>
          <cell r="H16">
            <v>0</v>
          </cell>
          <cell r="I16">
            <v>1398.46</v>
          </cell>
          <cell r="J16">
            <v>17</v>
          </cell>
          <cell r="K16">
            <v>11350</v>
          </cell>
          <cell r="M16"/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/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10000</v>
          </cell>
          <cell r="I18">
            <v>13000</v>
          </cell>
          <cell r="J18">
            <v>0</v>
          </cell>
          <cell r="K18">
            <v>0</v>
          </cell>
          <cell r="M18"/>
        </row>
        <row r="19">
          <cell r="C19">
            <v>1</v>
          </cell>
          <cell r="D19">
            <v>0</v>
          </cell>
          <cell r="E19">
            <v>0</v>
          </cell>
          <cell r="F19">
            <v>0</v>
          </cell>
          <cell r="G19">
            <v>7</v>
          </cell>
          <cell r="H19">
            <v>14600</v>
          </cell>
          <cell r="J19">
            <v>1</v>
          </cell>
          <cell r="K19">
            <v>1100</v>
          </cell>
          <cell r="M19"/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/>
        </row>
        <row r="21">
          <cell r="C21">
            <v>3</v>
          </cell>
          <cell r="D21">
            <v>0</v>
          </cell>
          <cell r="E21">
            <v>0</v>
          </cell>
          <cell r="F21">
            <v>0</v>
          </cell>
          <cell r="G21">
            <v>2</v>
          </cell>
          <cell r="H21">
            <v>3300</v>
          </cell>
          <cell r="I21">
            <v>0</v>
          </cell>
          <cell r="J21">
            <v>1</v>
          </cell>
          <cell r="K21">
            <v>2000</v>
          </cell>
          <cell r="M21"/>
        </row>
        <row r="29">
          <cell r="C29">
            <v>19</v>
          </cell>
          <cell r="D29">
            <v>12652.1</v>
          </cell>
          <cell r="E29">
            <v>5</v>
          </cell>
          <cell r="F29">
            <v>18461.870000000003</v>
          </cell>
          <cell r="G29">
            <v>19</v>
          </cell>
          <cell r="H29">
            <v>5</v>
          </cell>
          <cell r="I29">
            <v>1</v>
          </cell>
          <cell r="J29">
            <v>2</v>
          </cell>
          <cell r="K29">
            <v>240597.77</v>
          </cell>
          <cell r="L29">
            <v>4</v>
          </cell>
          <cell r="M29">
            <v>33222.17</v>
          </cell>
        </row>
        <row r="30">
          <cell r="C30">
            <v>6</v>
          </cell>
          <cell r="D30">
            <v>5190.24</v>
          </cell>
          <cell r="E30">
            <v>12</v>
          </cell>
          <cell r="F30">
            <v>305375.49</v>
          </cell>
          <cell r="G30">
            <v>4</v>
          </cell>
          <cell r="H30">
            <v>2</v>
          </cell>
          <cell r="I30">
            <v>4</v>
          </cell>
          <cell r="J30">
            <v>3</v>
          </cell>
          <cell r="K30">
            <v>116865.82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14565.6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12000</v>
          </cell>
          <cell r="L32">
            <v>0</v>
          </cell>
          <cell r="M32">
            <v>0</v>
          </cell>
        </row>
        <row r="38">
          <cell r="B38">
            <v>20474.580000000002</v>
          </cell>
        </row>
        <row r="39">
          <cell r="B39">
            <v>18452.830000000002</v>
          </cell>
        </row>
        <row r="40">
          <cell r="B40"/>
        </row>
        <row r="41">
          <cell r="B41">
            <v>21.71</v>
          </cell>
        </row>
        <row r="42">
          <cell r="B42">
            <v>1552.57</v>
          </cell>
        </row>
        <row r="43">
          <cell r="B43">
            <v>172</v>
          </cell>
        </row>
        <row r="44">
          <cell r="B44">
            <v>217.04</v>
          </cell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>
            <v>27.2</v>
          </cell>
        </row>
        <row r="50">
          <cell r="B50">
            <v>31.23</v>
          </cell>
        </row>
        <row r="51">
          <cell r="B51">
            <v>19331.009999999998</v>
          </cell>
        </row>
        <row r="52">
          <cell r="B52">
            <v>46.24</v>
          </cell>
        </row>
        <row r="53">
          <cell r="B53">
            <v>1146.1500000000001</v>
          </cell>
        </row>
        <row r="54">
          <cell r="B54"/>
        </row>
        <row r="55">
          <cell r="B55">
            <v>218.4</v>
          </cell>
        </row>
        <row r="56">
          <cell r="B56"/>
        </row>
        <row r="57">
          <cell r="B57">
            <v>6099.54</v>
          </cell>
        </row>
        <row r="58">
          <cell r="B58"/>
        </row>
        <row r="59">
          <cell r="B59"/>
        </row>
        <row r="60">
          <cell r="B60">
            <v>11652.48</v>
          </cell>
        </row>
        <row r="61">
          <cell r="B61"/>
        </row>
        <row r="62">
          <cell r="B62">
            <v>57.8</v>
          </cell>
        </row>
        <row r="63">
          <cell r="B63"/>
        </row>
        <row r="64">
          <cell r="B64">
            <v>110.4</v>
          </cell>
        </row>
        <row r="65">
          <cell r="B65">
            <v>63642.750000000007</v>
          </cell>
        </row>
        <row r="66">
          <cell r="B66"/>
        </row>
        <row r="67">
          <cell r="B67">
            <v>957.6</v>
          </cell>
        </row>
        <row r="68">
          <cell r="B68"/>
        </row>
        <row r="69">
          <cell r="B69">
            <v>30560.38</v>
          </cell>
        </row>
        <row r="70">
          <cell r="B70">
            <v>290.39999999999998</v>
          </cell>
        </row>
        <row r="71">
          <cell r="B71">
            <v>1644</v>
          </cell>
        </row>
        <row r="72">
          <cell r="B72"/>
        </row>
        <row r="73">
          <cell r="B73">
            <v>13433.57</v>
          </cell>
        </row>
        <row r="74">
          <cell r="B74"/>
        </row>
        <row r="75">
          <cell r="B75">
            <v>14119.2</v>
          </cell>
        </row>
        <row r="77">
          <cell r="B77">
            <v>2637.6</v>
          </cell>
        </row>
        <row r="78">
          <cell r="B78">
            <v>18111.14</v>
          </cell>
        </row>
        <row r="79">
          <cell r="B79">
            <v>6791.57</v>
          </cell>
        </row>
        <row r="80">
          <cell r="B80">
            <v>127.47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104.9</v>
          </cell>
        </row>
        <row r="85">
          <cell r="B85">
            <v>0</v>
          </cell>
        </row>
        <row r="86">
          <cell r="B86">
            <v>4930.92</v>
          </cell>
        </row>
        <row r="87">
          <cell r="B87">
            <v>0</v>
          </cell>
        </row>
        <row r="88">
          <cell r="B88">
            <v>6156.28</v>
          </cell>
        </row>
        <row r="89">
          <cell r="B89">
            <v>0</v>
          </cell>
        </row>
        <row r="90">
          <cell r="B90">
            <v>1182.3900000000001</v>
          </cell>
        </row>
        <row r="91">
          <cell r="B91">
            <v>1071.18</v>
          </cell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>
            <v>33.93</v>
          </cell>
        </row>
        <row r="98">
          <cell r="B98">
            <v>77.28</v>
          </cell>
        </row>
        <row r="99">
          <cell r="B99"/>
        </row>
        <row r="100">
          <cell r="B100"/>
        </row>
        <row r="101">
          <cell r="B101">
            <v>132.29</v>
          </cell>
        </row>
        <row r="102">
          <cell r="B102">
            <v>24.87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107.42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3616</v>
          </cell>
        </row>
        <row r="110">
          <cell r="B110"/>
        </row>
        <row r="111">
          <cell r="B111">
            <v>3027.2</v>
          </cell>
        </row>
        <row r="112">
          <cell r="B112"/>
        </row>
        <row r="113">
          <cell r="B113">
            <v>588.79999999999995</v>
          </cell>
        </row>
        <row r="114">
          <cell r="B114">
            <v>10001.880000000001</v>
          </cell>
        </row>
        <row r="115">
          <cell r="B115"/>
        </row>
        <row r="116">
          <cell r="B116">
            <v>277.69</v>
          </cell>
        </row>
        <row r="117">
          <cell r="B117">
            <v>953.92</v>
          </cell>
        </row>
        <row r="118">
          <cell r="B118">
            <v>35.380000000000003</v>
          </cell>
        </row>
        <row r="119">
          <cell r="B119">
            <v>1248.8</v>
          </cell>
        </row>
        <row r="120">
          <cell r="B120"/>
        </row>
        <row r="121">
          <cell r="B121"/>
        </row>
        <row r="122">
          <cell r="B122">
            <v>7484</v>
          </cell>
        </row>
        <row r="123">
          <cell r="B123">
            <v>2.09</v>
          </cell>
        </row>
        <row r="124">
          <cell r="B124"/>
        </row>
        <row r="125">
          <cell r="B125"/>
        </row>
        <row r="126">
          <cell r="B126"/>
        </row>
        <row r="127">
          <cell r="B127">
            <v>87345.380000000019</v>
          </cell>
        </row>
        <row r="128">
          <cell r="B128">
            <v>51.9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79706.100000000006</v>
          </cell>
        </row>
        <row r="132">
          <cell r="B132">
            <v>58.44</v>
          </cell>
        </row>
        <row r="133">
          <cell r="B133">
            <v>0</v>
          </cell>
        </row>
        <row r="134">
          <cell r="B134">
            <v>4033.82</v>
          </cell>
        </row>
        <row r="135">
          <cell r="B135">
            <v>0</v>
          </cell>
        </row>
        <row r="136">
          <cell r="B136">
            <v>389.74</v>
          </cell>
        </row>
        <row r="137">
          <cell r="B137">
            <v>153.44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2550.56</v>
          </cell>
        </row>
        <row r="141">
          <cell r="B141">
            <v>0</v>
          </cell>
        </row>
        <row r="142">
          <cell r="B142">
            <v>401.38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45612.30000000001</v>
          </cell>
        </row>
        <row r="146">
          <cell r="B146">
            <v>21164</v>
          </cell>
        </row>
        <row r="147">
          <cell r="B147">
            <v>13478.4</v>
          </cell>
        </row>
        <row r="148">
          <cell r="B148">
            <v>9375.34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782.8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780</v>
          </cell>
        </row>
        <row r="157">
          <cell r="B157">
            <v>31.76</v>
          </cell>
        </row>
        <row r="158">
          <cell r="B158"/>
        </row>
        <row r="159">
          <cell r="B159">
            <v>11484.800000000001</v>
          </cell>
        </row>
        <row r="160">
          <cell r="B160">
            <v>75.2</v>
          </cell>
        </row>
        <row r="161">
          <cell r="B161">
            <v>516</v>
          </cell>
        </row>
        <row r="162">
          <cell r="B162">
            <v>0</v>
          </cell>
        </row>
        <row r="163">
          <cell r="B163">
            <v>681.6</v>
          </cell>
        </row>
        <row r="164">
          <cell r="B164">
            <v>6416</v>
          </cell>
        </row>
        <row r="165">
          <cell r="B165">
            <v>2896.8</v>
          </cell>
        </row>
        <row r="166">
          <cell r="B166">
            <v>0</v>
          </cell>
        </row>
        <row r="167">
          <cell r="B167">
            <v>112</v>
          </cell>
        </row>
        <row r="168">
          <cell r="B168">
            <v>0</v>
          </cell>
        </row>
        <row r="169">
          <cell r="B169">
            <v>787.2</v>
          </cell>
        </row>
        <row r="170">
          <cell r="B170"/>
        </row>
        <row r="171">
          <cell r="B171">
            <v>1571.6400000000003</v>
          </cell>
        </row>
        <row r="172">
          <cell r="B172"/>
        </row>
        <row r="173">
          <cell r="B173"/>
        </row>
        <row r="174">
          <cell r="B174">
            <v>885.24</v>
          </cell>
        </row>
        <row r="175">
          <cell r="B175"/>
        </row>
        <row r="176">
          <cell r="B176"/>
        </row>
        <row r="177">
          <cell r="B177">
            <v>45.59</v>
          </cell>
        </row>
        <row r="178">
          <cell r="B178">
            <v>308.76</v>
          </cell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>
            <v>235.91</v>
          </cell>
        </row>
        <row r="184">
          <cell r="B184">
            <v>96.14</v>
          </cell>
        </row>
        <row r="185">
          <cell r="B185">
            <v>348.62</v>
          </cell>
        </row>
        <row r="186">
          <cell r="B186">
            <v>208.8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197">
          <cell r="B197">
            <v>0</v>
          </cell>
        </row>
        <row r="198">
          <cell r="B198">
            <v>96.62</v>
          </cell>
        </row>
        <row r="199">
          <cell r="B199">
            <v>43.2</v>
          </cell>
        </row>
        <row r="200">
          <cell r="B200">
            <v>15518.009999999998</v>
          </cell>
        </row>
        <row r="201">
          <cell r="B201">
            <v>196.8</v>
          </cell>
        </row>
        <row r="202">
          <cell r="B202">
            <v>14758.01</v>
          </cell>
        </row>
        <row r="203">
          <cell r="B203"/>
        </row>
        <row r="204">
          <cell r="B204">
            <v>76.8</v>
          </cell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>
            <v>486.4</v>
          </cell>
        </row>
        <row r="211">
          <cell r="B211"/>
        </row>
        <row r="212">
          <cell r="B212"/>
        </row>
        <row r="213">
          <cell r="B213">
            <v>6513.32</v>
          </cell>
        </row>
        <row r="214">
          <cell r="B214">
            <v>252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863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3309</v>
          </cell>
        </row>
        <row r="223">
          <cell r="B223">
            <v>0</v>
          </cell>
        </row>
        <row r="224">
          <cell r="B224">
            <v>1171.32</v>
          </cell>
        </row>
        <row r="225">
          <cell r="B225">
            <v>918</v>
          </cell>
        </row>
        <row r="226">
          <cell r="B226">
            <v>304886.11</v>
          </cell>
        </row>
      </sheetData>
      <sheetData sheetId="2">
        <row r="10">
          <cell r="C10">
            <v>52</v>
          </cell>
          <cell r="D10">
            <v>4</v>
          </cell>
          <cell r="E10">
            <v>4</v>
          </cell>
          <cell r="F10">
            <v>6400</v>
          </cell>
          <cell r="G10">
            <v>37</v>
          </cell>
          <cell r="H10">
            <v>456000</v>
          </cell>
          <cell r="I10">
            <v>145788.78999999998</v>
          </cell>
          <cell r="J10">
            <v>7</v>
          </cell>
          <cell r="K10">
            <v>22500</v>
          </cell>
          <cell r="M10"/>
        </row>
        <row r="11">
          <cell r="C11">
            <v>12</v>
          </cell>
          <cell r="D11">
            <v>0</v>
          </cell>
          <cell r="E11">
            <v>0</v>
          </cell>
          <cell r="F11">
            <v>0</v>
          </cell>
          <cell r="G11">
            <v>19</v>
          </cell>
          <cell r="H11">
            <v>20300</v>
          </cell>
          <cell r="J11">
            <v>1</v>
          </cell>
          <cell r="K11">
            <v>1500</v>
          </cell>
          <cell r="M11"/>
        </row>
        <row r="12">
          <cell r="C12">
            <v>66</v>
          </cell>
          <cell r="D12">
            <v>5</v>
          </cell>
          <cell r="E12">
            <v>1</v>
          </cell>
          <cell r="F12">
            <v>2000</v>
          </cell>
          <cell r="G12">
            <v>35</v>
          </cell>
          <cell r="H12">
            <v>112300</v>
          </cell>
          <cell r="I12">
            <v>151219.03</v>
          </cell>
          <cell r="J12">
            <v>3</v>
          </cell>
          <cell r="K12">
            <v>5200</v>
          </cell>
          <cell r="M12"/>
        </row>
        <row r="13">
          <cell r="C13">
            <v>181</v>
          </cell>
          <cell r="D13">
            <v>14</v>
          </cell>
          <cell r="E13">
            <v>42</v>
          </cell>
          <cell r="F13">
            <v>88150</v>
          </cell>
          <cell r="G13">
            <v>79</v>
          </cell>
          <cell r="H13">
            <v>537500</v>
          </cell>
          <cell r="I13">
            <v>110678.88999999998</v>
          </cell>
          <cell r="J13">
            <v>24</v>
          </cell>
          <cell r="K13">
            <v>89700</v>
          </cell>
          <cell r="M13"/>
        </row>
        <row r="14">
          <cell r="C14">
            <v>10</v>
          </cell>
          <cell r="D14">
            <v>0</v>
          </cell>
          <cell r="E14">
            <v>12</v>
          </cell>
          <cell r="F14">
            <v>2500</v>
          </cell>
          <cell r="G14">
            <v>5</v>
          </cell>
          <cell r="H14">
            <v>4400</v>
          </cell>
          <cell r="I14">
            <v>2697.25</v>
          </cell>
          <cell r="J14">
            <v>0</v>
          </cell>
          <cell r="K14">
            <v>0</v>
          </cell>
          <cell r="M14"/>
        </row>
        <row r="15">
          <cell r="C15">
            <v>1</v>
          </cell>
          <cell r="D15">
            <v>0</v>
          </cell>
          <cell r="E15">
            <v>2</v>
          </cell>
          <cell r="F15">
            <v>300</v>
          </cell>
          <cell r="G15">
            <v>0</v>
          </cell>
          <cell r="H15">
            <v>0</v>
          </cell>
          <cell r="I15">
            <v>1150</v>
          </cell>
          <cell r="J15">
            <v>12</v>
          </cell>
          <cell r="K15">
            <v>1700</v>
          </cell>
          <cell r="M15"/>
        </row>
        <row r="16">
          <cell r="C16">
            <v>32</v>
          </cell>
          <cell r="D16">
            <v>3</v>
          </cell>
          <cell r="E16">
            <v>10</v>
          </cell>
          <cell r="F16">
            <v>7300</v>
          </cell>
          <cell r="G16">
            <v>1</v>
          </cell>
          <cell r="H16">
            <v>5000</v>
          </cell>
          <cell r="I16">
            <v>763.8</v>
          </cell>
          <cell r="J16">
            <v>3</v>
          </cell>
          <cell r="K16">
            <v>1100</v>
          </cell>
          <cell r="M16"/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/>
        </row>
        <row r="18">
          <cell r="C18">
            <v>7</v>
          </cell>
          <cell r="D18">
            <v>0</v>
          </cell>
          <cell r="E18">
            <v>0</v>
          </cell>
          <cell r="F18">
            <v>0</v>
          </cell>
          <cell r="G18">
            <v>3</v>
          </cell>
          <cell r="H18">
            <v>20000</v>
          </cell>
          <cell r="I18">
            <v>3400</v>
          </cell>
          <cell r="J18">
            <v>1</v>
          </cell>
          <cell r="K18">
            <v>1000</v>
          </cell>
          <cell r="M18"/>
        </row>
        <row r="19">
          <cell r="C19">
            <v>4</v>
          </cell>
          <cell r="D19">
            <v>1</v>
          </cell>
          <cell r="E19">
            <v>0</v>
          </cell>
          <cell r="F19">
            <v>0</v>
          </cell>
          <cell r="G19">
            <v>2</v>
          </cell>
          <cell r="H19">
            <v>6000</v>
          </cell>
          <cell r="J19">
            <v>0</v>
          </cell>
          <cell r="K19">
            <v>0</v>
          </cell>
          <cell r="M19"/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1000</v>
          </cell>
          <cell r="J20">
            <v>1</v>
          </cell>
          <cell r="K20">
            <v>1000</v>
          </cell>
          <cell r="M20"/>
        </row>
        <row r="21">
          <cell r="C21">
            <v>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/>
        </row>
        <row r="29">
          <cell r="C29">
            <v>35</v>
          </cell>
          <cell r="D29">
            <v>97379.65</v>
          </cell>
          <cell r="E29">
            <v>1</v>
          </cell>
          <cell r="F29">
            <v>67</v>
          </cell>
          <cell r="G29">
            <v>29</v>
          </cell>
          <cell r="H29">
            <v>14</v>
          </cell>
          <cell r="I29">
            <v>2</v>
          </cell>
          <cell r="J29">
            <v>2</v>
          </cell>
          <cell r="K29">
            <v>146961.41999999998</v>
          </cell>
          <cell r="L29">
            <v>3</v>
          </cell>
          <cell r="M29">
            <v>13488.66</v>
          </cell>
        </row>
        <row r="30">
          <cell r="C30">
            <v>7</v>
          </cell>
          <cell r="D30">
            <v>3980.94</v>
          </cell>
          <cell r="E30">
            <v>0</v>
          </cell>
          <cell r="F30">
            <v>0</v>
          </cell>
          <cell r="G30">
            <v>5</v>
          </cell>
          <cell r="H30">
            <v>4</v>
          </cell>
          <cell r="I30">
            <v>2</v>
          </cell>
          <cell r="J30">
            <v>1</v>
          </cell>
          <cell r="K30">
            <v>41926.85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12000</v>
          </cell>
          <cell r="L32">
            <v>0</v>
          </cell>
          <cell r="M32">
            <v>0</v>
          </cell>
        </row>
        <row r="38">
          <cell r="B38">
            <v>6074.6399999999994</v>
          </cell>
        </row>
        <row r="39">
          <cell r="B39">
            <v>1651.12</v>
          </cell>
        </row>
        <row r="40">
          <cell r="B40"/>
        </row>
        <row r="41">
          <cell r="B41"/>
        </row>
        <row r="42">
          <cell r="B42">
            <v>1394.84</v>
          </cell>
        </row>
        <row r="43">
          <cell r="B43">
            <v>512.79999999999995</v>
          </cell>
        </row>
        <row r="44">
          <cell r="B44">
            <v>441.71</v>
          </cell>
        </row>
        <row r="45">
          <cell r="B45"/>
        </row>
        <row r="46">
          <cell r="B46"/>
        </row>
        <row r="47">
          <cell r="B47"/>
        </row>
        <row r="48">
          <cell r="B48">
            <v>2042.94</v>
          </cell>
        </row>
        <row r="49">
          <cell r="B49"/>
        </row>
        <row r="50">
          <cell r="B50">
            <v>31.23</v>
          </cell>
        </row>
        <row r="51">
          <cell r="B51">
            <v>7508.3199999999988</v>
          </cell>
        </row>
        <row r="52">
          <cell r="B52"/>
        </row>
        <row r="53">
          <cell r="B53">
            <v>2402.16</v>
          </cell>
        </row>
        <row r="54">
          <cell r="B54">
            <v>17.600000000000001</v>
          </cell>
        </row>
        <row r="55">
          <cell r="B55"/>
        </row>
        <row r="56">
          <cell r="B56"/>
        </row>
        <row r="57">
          <cell r="B57">
            <v>1605.6</v>
          </cell>
        </row>
        <row r="58">
          <cell r="B58">
            <v>1489.6</v>
          </cell>
        </row>
        <row r="59">
          <cell r="B59"/>
        </row>
        <row r="60">
          <cell r="B60"/>
        </row>
        <row r="61">
          <cell r="B61"/>
        </row>
        <row r="62">
          <cell r="B62">
            <v>1993.36</v>
          </cell>
        </row>
        <row r="63">
          <cell r="B63"/>
        </row>
        <row r="64">
          <cell r="B64"/>
        </row>
        <row r="65">
          <cell r="B65">
            <v>39096.929999999993</v>
          </cell>
        </row>
        <row r="66">
          <cell r="B66"/>
        </row>
        <row r="67">
          <cell r="B67">
            <v>926.4</v>
          </cell>
        </row>
        <row r="68">
          <cell r="B68"/>
        </row>
        <row r="69">
          <cell r="B69">
            <v>8876.7999999999993</v>
          </cell>
        </row>
        <row r="70">
          <cell r="B70">
            <v>582.4</v>
          </cell>
        </row>
        <row r="71">
          <cell r="B71">
            <v>548</v>
          </cell>
        </row>
        <row r="72">
          <cell r="B72">
            <v>4</v>
          </cell>
        </row>
        <row r="73">
          <cell r="B73">
            <v>13374.72</v>
          </cell>
        </row>
        <row r="74">
          <cell r="B74">
            <v>660.35</v>
          </cell>
        </row>
        <row r="75">
          <cell r="B75">
            <v>14119.2</v>
          </cell>
        </row>
        <row r="76">
          <cell r="B76">
            <v>5.0599999999999996</v>
          </cell>
        </row>
        <row r="77">
          <cell r="B77"/>
        </row>
        <row r="78">
          <cell r="B78">
            <v>18720.920000000002</v>
          </cell>
        </row>
        <row r="79">
          <cell r="B79">
            <v>7400.76</v>
          </cell>
        </row>
        <row r="80">
          <cell r="B80">
            <v>127.47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105.48</v>
          </cell>
        </row>
        <row r="85">
          <cell r="B85">
            <v>0</v>
          </cell>
        </row>
        <row r="86">
          <cell r="B86">
            <v>4930.92</v>
          </cell>
        </row>
        <row r="87">
          <cell r="B87">
            <v>0</v>
          </cell>
        </row>
        <row r="88">
          <cell r="B88">
            <v>6156.29</v>
          </cell>
        </row>
        <row r="89">
          <cell r="B89">
            <v>0</v>
          </cell>
        </row>
        <row r="90">
          <cell r="B90">
            <v>7717.079999999999</v>
          </cell>
        </row>
        <row r="91">
          <cell r="B91">
            <v>7584.94</v>
          </cell>
        </row>
        <row r="92">
          <cell r="B92"/>
        </row>
        <row r="93">
          <cell r="B93">
            <v>54.86</v>
          </cell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>
            <v>77.28</v>
          </cell>
        </row>
        <row r="99">
          <cell r="B99"/>
        </row>
        <row r="100">
          <cell r="B100"/>
        </row>
        <row r="101">
          <cell r="B101">
            <v>3237.7200000000003</v>
          </cell>
        </row>
        <row r="102">
          <cell r="B102">
            <v>684.34</v>
          </cell>
        </row>
        <row r="103">
          <cell r="B103">
            <v>16.100000000000001</v>
          </cell>
        </row>
        <row r="104">
          <cell r="B104">
            <v>2035.54</v>
          </cell>
        </row>
        <row r="105">
          <cell r="B105">
            <v>427.11</v>
          </cell>
        </row>
        <row r="106">
          <cell r="B106">
            <v>0</v>
          </cell>
        </row>
        <row r="107">
          <cell r="B107">
            <v>74.63</v>
          </cell>
        </row>
        <row r="108">
          <cell r="B108"/>
        </row>
        <row r="109">
          <cell r="B109">
            <v>2457.6</v>
          </cell>
        </row>
        <row r="110">
          <cell r="B110"/>
        </row>
        <row r="111">
          <cell r="B111">
            <v>2131.1999999999998</v>
          </cell>
        </row>
        <row r="112">
          <cell r="B112"/>
        </row>
        <row r="113">
          <cell r="B113">
            <v>326.39999999999998</v>
          </cell>
        </row>
        <row r="114">
          <cell r="B114">
            <v>2104.7800000000002</v>
          </cell>
        </row>
        <row r="115">
          <cell r="B115"/>
        </row>
        <row r="116">
          <cell r="B116"/>
        </row>
        <row r="117">
          <cell r="B117"/>
        </row>
        <row r="118">
          <cell r="B118"/>
        </row>
        <row r="119">
          <cell r="B119">
            <v>1926.38</v>
          </cell>
        </row>
        <row r="120">
          <cell r="B120"/>
        </row>
        <row r="121">
          <cell r="B121"/>
        </row>
        <row r="122">
          <cell r="B122"/>
        </row>
        <row r="123">
          <cell r="B123"/>
        </row>
        <row r="124">
          <cell r="B124">
            <v>178.4</v>
          </cell>
        </row>
        <row r="125">
          <cell r="B125"/>
        </row>
        <row r="126">
          <cell r="B126"/>
        </row>
        <row r="127">
          <cell r="B127">
            <v>11236.75</v>
          </cell>
        </row>
        <row r="128">
          <cell r="B128">
            <v>51.9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853.17</v>
          </cell>
        </row>
        <row r="132">
          <cell r="B132">
            <v>116.88</v>
          </cell>
        </row>
        <row r="133">
          <cell r="B133">
            <v>0</v>
          </cell>
        </row>
        <row r="134">
          <cell r="B134">
            <v>7944.84</v>
          </cell>
        </row>
        <row r="135">
          <cell r="B135">
            <v>0</v>
          </cell>
        </row>
        <row r="136">
          <cell r="B136">
            <v>269.82</v>
          </cell>
        </row>
        <row r="137">
          <cell r="B137">
            <v>115.08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1127.74</v>
          </cell>
        </row>
        <row r="141">
          <cell r="B141">
            <v>0</v>
          </cell>
        </row>
        <row r="142">
          <cell r="B142">
            <v>757.32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13887.210000000003</v>
          </cell>
        </row>
        <row r="146">
          <cell r="B146">
            <v>341.29</v>
          </cell>
        </row>
        <row r="147">
          <cell r="B147">
            <v>8962.4</v>
          </cell>
        </row>
        <row r="148">
          <cell r="B148">
            <v>4409.12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11.2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163.19999999999999</v>
          </cell>
        </row>
        <row r="157">
          <cell r="B157">
            <v>0</v>
          </cell>
        </row>
        <row r="158">
          <cell r="B158"/>
        </row>
        <row r="159">
          <cell r="B159">
            <v>13046.4</v>
          </cell>
        </row>
        <row r="160">
          <cell r="B160">
            <v>112.8</v>
          </cell>
        </row>
        <row r="161">
          <cell r="B161">
            <v>3102.4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5303.2</v>
          </cell>
        </row>
        <row r="165">
          <cell r="B165">
            <v>314.39999999999998</v>
          </cell>
        </row>
        <row r="166">
          <cell r="B166">
            <v>0</v>
          </cell>
        </row>
        <row r="167">
          <cell r="B167">
            <v>64</v>
          </cell>
        </row>
        <row r="168">
          <cell r="B168">
            <v>0</v>
          </cell>
        </row>
        <row r="169">
          <cell r="B169">
            <v>787.2</v>
          </cell>
        </row>
        <row r="170">
          <cell r="B170">
            <v>3362.4</v>
          </cell>
        </row>
        <row r="171">
          <cell r="B171">
            <v>25726.7</v>
          </cell>
        </row>
        <row r="172">
          <cell r="B172"/>
        </row>
        <row r="173">
          <cell r="B173"/>
        </row>
        <row r="174">
          <cell r="B174">
            <v>1327.86</v>
          </cell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>
            <v>23661.34</v>
          </cell>
        </row>
        <row r="182">
          <cell r="B182"/>
        </row>
        <row r="183">
          <cell r="B183"/>
        </row>
        <row r="184">
          <cell r="B184">
            <v>737.5</v>
          </cell>
        </row>
        <row r="185">
          <cell r="B185">
            <v>948.96</v>
          </cell>
        </row>
        <row r="186">
          <cell r="B186">
            <v>208.8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240.96</v>
          </cell>
        </row>
        <row r="197">
          <cell r="B197">
            <v>0</v>
          </cell>
        </row>
        <row r="198">
          <cell r="B198">
            <v>499.2</v>
          </cell>
        </row>
        <row r="199">
          <cell r="B199"/>
        </row>
        <row r="200">
          <cell r="B200">
            <v>10066.400000000001</v>
          </cell>
        </row>
        <row r="201">
          <cell r="B201"/>
        </row>
        <row r="202">
          <cell r="B202">
            <v>9259.2000000000007</v>
          </cell>
        </row>
        <row r="203">
          <cell r="B203">
            <v>411.2</v>
          </cell>
        </row>
        <row r="204">
          <cell r="B204">
            <v>38.4</v>
          </cell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>
            <v>243.2</v>
          </cell>
        </row>
        <row r="211">
          <cell r="B211"/>
        </row>
        <row r="212">
          <cell r="B212">
            <v>114.4</v>
          </cell>
        </row>
        <row r="213">
          <cell r="B213">
            <v>10901.67</v>
          </cell>
        </row>
        <row r="214">
          <cell r="B214">
            <v>252</v>
          </cell>
        </row>
        <row r="215">
          <cell r="B215">
            <v>4200</v>
          </cell>
        </row>
        <row r="216">
          <cell r="B216">
            <v>0</v>
          </cell>
        </row>
        <row r="217">
          <cell r="B217">
            <v>1251</v>
          </cell>
        </row>
        <row r="218">
          <cell r="B218">
            <v>32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3383</v>
          </cell>
        </row>
        <row r="223">
          <cell r="B223">
            <v>0</v>
          </cell>
        </row>
        <row r="224">
          <cell r="B224">
            <v>1063.8599999999999</v>
          </cell>
        </row>
        <row r="225">
          <cell r="B225">
            <v>719.81</v>
          </cell>
        </row>
        <row r="226">
          <cell r="B226">
            <v>172732.08000000002</v>
          </cell>
        </row>
      </sheetData>
      <sheetData sheetId="3">
        <row r="10">
          <cell r="C10">
            <v>40</v>
          </cell>
          <cell r="D10">
            <v>2</v>
          </cell>
          <cell r="E10">
            <v>11</v>
          </cell>
          <cell r="F10">
            <v>16600</v>
          </cell>
          <cell r="G10">
            <v>31</v>
          </cell>
          <cell r="H10">
            <v>322200</v>
          </cell>
          <cell r="I10">
            <v>107278.59999999999</v>
          </cell>
          <cell r="J10">
            <v>11</v>
          </cell>
          <cell r="K10">
            <v>87000</v>
          </cell>
          <cell r="M10"/>
        </row>
        <row r="11">
          <cell r="C11">
            <v>14</v>
          </cell>
          <cell r="D11">
            <v>0</v>
          </cell>
          <cell r="E11">
            <v>1</v>
          </cell>
          <cell r="F11">
            <v>2000</v>
          </cell>
          <cell r="G11">
            <v>15</v>
          </cell>
          <cell r="H11">
            <v>42500</v>
          </cell>
          <cell r="J11">
            <v>4</v>
          </cell>
          <cell r="K11">
            <v>2300</v>
          </cell>
          <cell r="M11"/>
        </row>
        <row r="12">
          <cell r="C12">
            <v>58</v>
          </cell>
          <cell r="D12">
            <v>2</v>
          </cell>
          <cell r="E12">
            <v>0</v>
          </cell>
          <cell r="F12">
            <v>0</v>
          </cell>
          <cell r="G12">
            <v>56</v>
          </cell>
          <cell r="H12">
            <v>111900</v>
          </cell>
          <cell r="I12">
            <v>81011.12000000001</v>
          </cell>
          <cell r="J12">
            <v>7</v>
          </cell>
          <cell r="K12">
            <v>22500</v>
          </cell>
          <cell r="M12"/>
        </row>
        <row r="13">
          <cell r="C13">
            <v>144</v>
          </cell>
          <cell r="D13">
            <v>19</v>
          </cell>
          <cell r="E13">
            <v>51</v>
          </cell>
          <cell r="F13">
            <v>92600</v>
          </cell>
          <cell r="G13">
            <v>85</v>
          </cell>
          <cell r="H13">
            <v>598200</v>
          </cell>
          <cell r="I13">
            <v>120419.31999999998</v>
          </cell>
          <cell r="J13">
            <v>29</v>
          </cell>
          <cell r="K13">
            <v>107700</v>
          </cell>
          <cell r="M13"/>
        </row>
        <row r="14">
          <cell r="C14">
            <v>41</v>
          </cell>
          <cell r="D14">
            <v>1</v>
          </cell>
          <cell r="E14">
            <v>15</v>
          </cell>
          <cell r="F14">
            <v>5600</v>
          </cell>
          <cell r="G14">
            <v>8</v>
          </cell>
          <cell r="H14">
            <v>2150</v>
          </cell>
          <cell r="I14">
            <v>5348.46</v>
          </cell>
          <cell r="J14">
            <v>2</v>
          </cell>
          <cell r="K14">
            <v>450</v>
          </cell>
          <cell r="M14"/>
        </row>
        <row r="15">
          <cell r="C15">
            <v>12</v>
          </cell>
          <cell r="D15">
            <v>0</v>
          </cell>
          <cell r="E15">
            <v>2</v>
          </cell>
          <cell r="F15">
            <v>300</v>
          </cell>
          <cell r="G15">
            <v>0</v>
          </cell>
          <cell r="H15">
            <v>0</v>
          </cell>
          <cell r="I15">
            <v>1600</v>
          </cell>
          <cell r="J15">
            <v>2</v>
          </cell>
          <cell r="K15">
            <v>200</v>
          </cell>
          <cell r="M15"/>
        </row>
        <row r="16">
          <cell r="C16">
            <v>15</v>
          </cell>
          <cell r="D16">
            <v>1</v>
          </cell>
          <cell r="E16">
            <v>31</v>
          </cell>
          <cell r="F16">
            <v>6600</v>
          </cell>
          <cell r="G16">
            <v>4</v>
          </cell>
          <cell r="H16">
            <v>11100</v>
          </cell>
          <cell r="I16">
            <v>3515.88</v>
          </cell>
          <cell r="J16">
            <v>5</v>
          </cell>
          <cell r="K16">
            <v>500</v>
          </cell>
          <cell r="M16"/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</v>
          </cell>
          <cell r="K17">
            <v>5000</v>
          </cell>
          <cell r="M17"/>
        </row>
        <row r="18">
          <cell r="C18">
            <v>5</v>
          </cell>
          <cell r="D18">
            <v>0</v>
          </cell>
          <cell r="E18">
            <v>0</v>
          </cell>
          <cell r="F18">
            <v>0</v>
          </cell>
          <cell r="G18">
            <v>7</v>
          </cell>
          <cell r="H18">
            <v>44000</v>
          </cell>
          <cell r="I18">
            <v>18000</v>
          </cell>
          <cell r="J18">
            <v>0</v>
          </cell>
          <cell r="K18">
            <v>0</v>
          </cell>
          <cell r="M18"/>
        </row>
        <row r="19">
          <cell r="C19">
            <v>3</v>
          </cell>
          <cell r="D19">
            <v>0</v>
          </cell>
          <cell r="E19">
            <v>0</v>
          </cell>
          <cell r="F19">
            <v>0</v>
          </cell>
          <cell r="G19">
            <v>2</v>
          </cell>
          <cell r="H19">
            <v>1000</v>
          </cell>
          <cell r="J19">
            <v>0</v>
          </cell>
          <cell r="K19">
            <v>0</v>
          </cell>
          <cell r="M19"/>
        </row>
        <row r="20">
          <cell r="C20">
            <v>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1000</v>
          </cell>
          <cell r="J20">
            <v>0</v>
          </cell>
          <cell r="K20">
            <v>0</v>
          </cell>
          <cell r="M20"/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2</v>
          </cell>
          <cell r="H21">
            <v>7000</v>
          </cell>
          <cell r="I21">
            <v>2048.34</v>
          </cell>
          <cell r="J21">
            <v>1</v>
          </cell>
          <cell r="K21">
            <v>2000</v>
          </cell>
          <cell r="M21"/>
        </row>
        <row r="29">
          <cell r="C29">
            <v>37</v>
          </cell>
          <cell r="D29">
            <v>16834.559999999998</v>
          </cell>
          <cell r="E29">
            <v>2</v>
          </cell>
          <cell r="F29">
            <v>473118</v>
          </cell>
          <cell r="G29">
            <v>38</v>
          </cell>
          <cell r="H29">
            <v>14</v>
          </cell>
          <cell r="I29">
            <v>3</v>
          </cell>
          <cell r="J29">
            <v>0</v>
          </cell>
          <cell r="K29">
            <v>374139.02999999997</v>
          </cell>
          <cell r="L29">
            <v>1</v>
          </cell>
          <cell r="M29">
            <v>2154</v>
          </cell>
        </row>
        <row r="30">
          <cell r="C30">
            <v>12</v>
          </cell>
          <cell r="D30">
            <v>61112.09</v>
          </cell>
          <cell r="E30">
            <v>0</v>
          </cell>
          <cell r="F30">
            <v>0</v>
          </cell>
          <cell r="G30">
            <v>9</v>
          </cell>
          <cell r="H30">
            <v>5</v>
          </cell>
          <cell r="I30">
            <v>3</v>
          </cell>
          <cell r="J30">
            <v>2</v>
          </cell>
          <cell r="K30">
            <v>36052.740000000005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12000</v>
          </cell>
          <cell r="L32">
            <v>0</v>
          </cell>
          <cell r="M32">
            <v>0</v>
          </cell>
        </row>
        <row r="38">
          <cell r="B38">
            <v>4775.5199999999995</v>
          </cell>
        </row>
        <row r="39">
          <cell r="B39">
            <v>2140.33</v>
          </cell>
        </row>
        <row r="40">
          <cell r="B40"/>
        </row>
        <row r="41">
          <cell r="B41">
            <v>67.66</v>
          </cell>
        </row>
        <row r="42">
          <cell r="B42">
            <v>1924.91</v>
          </cell>
        </row>
        <row r="43">
          <cell r="B43">
            <v>58.93</v>
          </cell>
        </row>
        <row r="44">
          <cell r="B44">
            <v>530.9</v>
          </cell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>
            <v>5.94</v>
          </cell>
        </row>
        <row r="50">
          <cell r="B50">
            <v>46.85</v>
          </cell>
        </row>
        <row r="51">
          <cell r="B51">
            <v>21308.030000000002</v>
          </cell>
        </row>
        <row r="52">
          <cell r="B52">
            <v>9232.83</v>
          </cell>
        </row>
        <row r="53">
          <cell r="B53">
            <v>22.4</v>
          </cell>
        </row>
        <row r="54">
          <cell r="B54"/>
        </row>
        <row r="55">
          <cell r="B55">
            <v>9393.6</v>
          </cell>
        </row>
        <row r="56">
          <cell r="B56"/>
        </row>
        <row r="57">
          <cell r="B57">
            <v>1605.6</v>
          </cell>
        </row>
        <row r="58">
          <cell r="B58">
            <v>870.4</v>
          </cell>
        </row>
        <row r="59">
          <cell r="B59">
            <v>19.2</v>
          </cell>
        </row>
        <row r="60">
          <cell r="B60"/>
        </row>
        <row r="61">
          <cell r="B61"/>
        </row>
        <row r="62">
          <cell r="B62"/>
        </row>
        <row r="63">
          <cell r="B63"/>
        </row>
        <row r="64">
          <cell r="B64">
            <v>164</v>
          </cell>
        </row>
        <row r="65">
          <cell r="B65">
            <v>28005.05</v>
          </cell>
        </row>
        <row r="66">
          <cell r="B66"/>
        </row>
        <row r="67">
          <cell r="B67">
            <v>31.2</v>
          </cell>
        </row>
        <row r="68">
          <cell r="B68"/>
        </row>
        <row r="69">
          <cell r="B69">
            <v>4438.3999999999996</v>
          </cell>
        </row>
        <row r="70">
          <cell r="B70">
            <v>534</v>
          </cell>
        </row>
        <row r="71">
          <cell r="B71">
            <v>5802.79</v>
          </cell>
        </row>
        <row r="72">
          <cell r="B72">
            <v>16</v>
          </cell>
        </row>
        <row r="73">
          <cell r="B73">
            <v>2104.8000000000002</v>
          </cell>
        </row>
        <row r="74">
          <cell r="B74"/>
        </row>
        <row r="75">
          <cell r="B75">
            <v>15061.86</v>
          </cell>
        </row>
        <row r="76">
          <cell r="B76">
            <v>16</v>
          </cell>
        </row>
        <row r="77">
          <cell r="B77"/>
        </row>
        <row r="78">
          <cell r="B78">
            <v>53000.61</v>
          </cell>
        </row>
        <row r="79">
          <cell r="B79">
            <v>5057.7299999999996</v>
          </cell>
        </row>
        <row r="80">
          <cell r="B80">
            <v>214.38</v>
          </cell>
        </row>
        <row r="81">
          <cell r="B81">
            <v>1640.1</v>
          </cell>
        </row>
        <row r="82">
          <cell r="B82">
            <v>0</v>
          </cell>
        </row>
        <row r="83">
          <cell r="B83">
            <v>8271.31</v>
          </cell>
        </row>
        <row r="84">
          <cell r="B84">
            <v>195.04</v>
          </cell>
        </row>
        <row r="85">
          <cell r="B85">
            <v>0</v>
          </cell>
        </row>
        <row r="86">
          <cell r="B86">
            <v>4887.28</v>
          </cell>
        </row>
        <row r="87">
          <cell r="B87">
            <v>0</v>
          </cell>
        </row>
        <row r="88">
          <cell r="B88">
            <v>32734.77</v>
          </cell>
        </row>
        <row r="89">
          <cell r="B89">
            <v>0</v>
          </cell>
        </row>
        <row r="90">
          <cell r="B90">
            <v>246.45</v>
          </cell>
        </row>
        <row r="91">
          <cell r="B91">
            <v>34.39</v>
          </cell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>
            <v>52.96</v>
          </cell>
        </row>
        <row r="98">
          <cell r="B98">
            <v>159.1</v>
          </cell>
        </row>
        <row r="99">
          <cell r="B99"/>
        </row>
        <row r="100">
          <cell r="B100"/>
        </row>
        <row r="101">
          <cell r="B101">
            <v>1003.31</v>
          </cell>
        </row>
        <row r="102">
          <cell r="B102">
            <v>719.42</v>
          </cell>
        </row>
        <row r="103">
          <cell r="B103">
            <v>0</v>
          </cell>
        </row>
        <row r="104">
          <cell r="B104">
            <v>40.25</v>
          </cell>
        </row>
        <row r="105">
          <cell r="B105">
            <v>105.46</v>
          </cell>
        </row>
        <row r="106">
          <cell r="B106">
            <v>63.54</v>
          </cell>
        </row>
        <row r="107">
          <cell r="B107">
            <v>74.64</v>
          </cell>
        </row>
        <row r="108">
          <cell r="B108">
            <v>0</v>
          </cell>
        </row>
        <row r="109">
          <cell r="B109">
            <v>1004.8000000000001</v>
          </cell>
        </row>
        <row r="110">
          <cell r="B110"/>
        </row>
        <row r="111">
          <cell r="B111">
            <v>787.2</v>
          </cell>
        </row>
        <row r="112">
          <cell r="B112"/>
        </row>
        <row r="113">
          <cell r="B113">
            <v>217.6</v>
          </cell>
        </row>
        <row r="114">
          <cell r="B114">
            <v>9810.2099999999991</v>
          </cell>
        </row>
        <row r="115">
          <cell r="B115"/>
        </row>
        <row r="116">
          <cell r="B116"/>
        </row>
        <row r="117">
          <cell r="B117">
            <v>1639.92</v>
          </cell>
        </row>
        <row r="118">
          <cell r="B118"/>
        </row>
        <row r="119">
          <cell r="B119">
            <v>4217.59</v>
          </cell>
        </row>
        <row r="120">
          <cell r="B120"/>
        </row>
        <row r="121">
          <cell r="B121"/>
        </row>
        <row r="122">
          <cell r="B122"/>
        </row>
        <row r="123">
          <cell r="B123"/>
        </row>
        <row r="124">
          <cell r="B124"/>
        </row>
        <row r="125">
          <cell r="B125">
            <v>2971.2</v>
          </cell>
        </row>
        <row r="126">
          <cell r="B126">
            <v>981.5</v>
          </cell>
        </row>
        <row r="127">
          <cell r="B127">
            <v>9580.01</v>
          </cell>
        </row>
        <row r="128">
          <cell r="B128">
            <v>1126.76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130.47</v>
          </cell>
        </row>
        <row r="132">
          <cell r="B132">
            <v>58.44</v>
          </cell>
        </row>
        <row r="133">
          <cell r="B133">
            <v>0</v>
          </cell>
        </row>
        <row r="134">
          <cell r="B134">
            <v>6916.5</v>
          </cell>
        </row>
        <row r="135">
          <cell r="B135">
            <v>0</v>
          </cell>
        </row>
        <row r="136">
          <cell r="B136">
            <v>269.82</v>
          </cell>
        </row>
        <row r="137">
          <cell r="B137">
            <v>153.44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432.32</v>
          </cell>
        </row>
        <row r="141">
          <cell r="B141">
            <v>0</v>
          </cell>
        </row>
        <row r="142">
          <cell r="B142">
            <v>492.26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128431.01000000002</v>
          </cell>
        </row>
        <row r="146">
          <cell r="B146">
            <v>802.39</v>
          </cell>
        </row>
        <row r="147">
          <cell r="B147">
            <v>1949.71</v>
          </cell>
        </row>
        <row r="148">
          <cell r="B148">
            <v>118098.19</v>
          </cell>
        </row>
        <row r="149">
          <cell r="B149">
            <v>612.19000000000005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44.8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217.6</v>
          </cell>
        </row>
        <row r="157">
          <cell r="B157">
            <v>0.82</v>
          </cell>
        </row>
        <row r="158">
          <cell r="B158">
            <v>6705.31</v>
          </cell>
        </row>
        <row r="159">
          <cell r="B159">
            <v>13848</v>
          </cell>
        </row>
        <row r="160">
          <cell r="B160">
            <v>225.6</v>
          </cell>
        </row>
        <row r="161">
          <cell r="B161">
            <v>4992</v>
          </cell>
        </row>
        <row r="162">
          <cell r="B162">
            <v>0</v>
          </cell>
        </row>
        <row r="163">
          <cell r="B163">
            <v>163.19999999999999</v>
          </cell>
        </row>
        <row r="164">
          <cell r="B164">
            <v>2698.4</v>
          </cell>
        </row>
        <row r="165">
          <cell r="B165">
            <v>209.6</v>
          </cell>
        </row>
        <row r="166">
          <cell r="B166">
            <v>0</v>
          </cell>
        </row>
        <row r="167">
          <cell r="B167">
            <v>42.4</v>
          </cell>
        </row>
        <row r="168">
          <cell r="B168">
            <v>390.4</v>
          </cell>
        </row>
        <row r="169">
          <cell r="B169">
            <v>787.2</v>
          </cell>
        </row>
        <row r="170">
          <cell r="B170">
            <v>4339.2</v>
          </cell>
        </row>
        <row r="171">
          <cell r="B171">
            <v>1903.85</v>
          </cell>
        </row>
        <row r="172">
          <cell r="B172"/>
        </row>
        <row r="173">
          <cell r="B173"/>
        </row>
        <row r="174">
          <cell r="B174">
            <v>1770.48</v>
          </cell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>
            <v>133.37</v>
          </cell>
        </row>
        <row r="185">
          <cell r="B185">
            <v>676.9</v>
          </cell>
        </row>
        <row r="186">
          <cell r="B186">
            <v>114.5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96</v>
          </cell>
        </row>
        <row r="197">
          <cell r="B197">
            <v>0</v>
          </cell>
        </row>
        <row r="198">
          <cell r="B198">
            <v>466.4</v>
          </cell>
        </row>
        <row r="199">
          <cell r="B199"/>
        </row>
        <row r="200">
          <cell r="B200">
            <v>6152.55</v>
          </cell>
        </row>
        <row r="201">
          <cell r="B201"/>
        </row>
        <row r="202">
          <cell r="B202"/>
        </row>
        <row r="203">
          <cell r="B203">
            <v>7.52</v>
          </cell>
        </row>
        <row r="204">
          <cell r="B204">
            <v>76.8</v>
          </cell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>
            <v>486.4</v>
          </cell>
        </row>
        <row r="211">
          <cell r="B211">
            <v>5429.83</v>
          </cell>
        </row>
        <row r="212">
          <cell r="B212">
            <v>152</v>
          </cell>
        </row>
        <row r="213">
          <cell r="B213">
            <v>10979.380000000001</v>
          </cell>
        </row>
        <row r="214">
          <cell r="B214">
            <v>252</v>
          </cell>
        </row>
        <row r="215">
          <cell r="B215">
            <v>2462.7600000000002</v>
          </cell>
        </row>
        <row r="216">
          <cell r="B216">
            <v>0</v>
          </cell>
        </row>
        <row r="217">
          <cell r="B217">
            <v>641.97</v>
          </cell>
        </row>
        <row r="218">
          <cell r="B218">
            <v>48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172.86</v>
          </cell>
        </row>
        <row r="222">
          <cell r="B222">
            <v>3485.84</v>
          </cell>
        </row>
        <row r="223">
          <cell r="B223">
            <v>0</v>
          </cell>
        </row>
        <row r="224">
          <cell r="B224">
            <v>471.06</v>
          </cell>
        </row>
        <row r="225">
          <cell r="B225">
            <v>3444.89</v>
          </cell>
        </row>
        <row r="226">
          <cell r="B226">
            <v>290725.68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ЪРВО ТРИМЕСЕЧИЕ 2020 Г."/>
      <sheetName val="ВТОРО ТРИМЕСЕЧИЕ 2020 Г."/>
      <sheetName val="ТРЕТО ТРИМЕСЕЧИЕ 2020 Г."/>
      <sheetName val="ЧЕТВЪРТО ТРИМЕСЕЧИЕ 2020 Г."/>
      <sheetName val="ГОДИШЕН ОТЧЕТ 2020 Г."/>
      <sheetName val="ОБЩИНИ"/>
    </sheetNames>
    <sheetDataSet>
      <sheetData sheetId="0">
        <row r="11">
          <cell r="I11">
            <v>8400</v>
          </cell>
        </row>
        <row r="19">
          <cell r="I19">
            <v>0</v>
          </cell>
        </row>
      </sheetData>
      <sheetData sheetId="1">
        <row r="11">
          <cell r="I11">
            <v>18078.29</v>
          </cell>
        </row>
        <row r="19">
          <cell r="I19">
            <v>13000</v>
          </cell>
        </row>
      </sheetData>
      <sheetData sheetId="2">
        <row r="11">
          <cell r="I11">
            <v>17212.79</v>
          </cell>
        </row>
        <row r="19">
          <cell r="I19">
            <v>4600</v>
          </cell>
        </row>
      </sheetData>
      <sheetData sheetId="3">
        <row r="11">
          <cell r="I11">
            <v>22085.31</v>
          </cell>
        </row>
        <row r="19">
          <cell r="I19">
            <v>600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workbookViewId="0">
      <selection activeCell="I9" sqref="I9"/>
    </sheetView>
  </sheetViews>
  <sheetFormatPr defaultRowHeight="12.75" x14ac:dyDescent="0.2"/>
  <cols>
    <col min="1" max="1" width="47" style="2" customWidth="1"/>
    <col min="2" max="2" width="14.42578125" style="1" customWidth="1"/>
    <col min="3" max="3" width="12" style="2" customWidth="1"/>
    <col min="4" max="4" width="17.28515625" style="2" customWidth="1"/>
    <col min="5" max="5" width="11.85546875" style="2" customWidth="1"/>
    <col min="6" max="6" width="16.42578125" style="2" customWidth="1"/>
    <col min="7" max="7" width="14" style="2" customWidth="1"/>
    <col min="8" max="8" width="16.140625" style="2" customWidth="1"/>
    <col min="9" max="9" width="16.85546875" style="2" customWidth="1"/>
    <col min="10" max="10" width="10.5703125" style="2" customWidth="1"/>
    <col min="11" max="11" width="15.5703125" style="2" customWidth="1"/>
    <col min="12" max="12" width="8.7109375" style="2" customWidth="1"/>
    <col min="13" max="13" width="18.85546875" style="2" customWidth="1"/>
    <col min="14" max="14" width="12.42578125" style="2" customWidth="1"/>
    <col min="15" max="15" width="26.28515625" style="2" customWidth="1"/>
    <col min="16" max="16384" width="9.140625" style="2"/>
  </cols>
  <sheetData>
    <row r="1" spans="1:16" x14ac:dyDescent="0.2">
      <c r="A1" s="7"/>
      <c r="D1" s="199" t="s">
        <v>0</v>
      </c>
      <c r="E1" s="199"/>
      <c r="H1" s="7"/>
      <c r="I1" s="8"/>
      <c r="J1" s="9"/>
      <c r="K1" s="9"/>
      <c r="L1" s="9"/>
      <c r="M1" s="9"/>
      <c r="N1" s="3"/>
    </row>
    <row r="2" spans="1:16" x14ac:dyDescent="0.2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10"/>
      <c r="K2" s="10"/>
      <c r="L2" s="10"/>
      <c r="M2" s="10"/>
      <c r="N2" s="10"/>
    </row>
    <row r="3" spans="1:16" ht="13.5" x14ac:dyDescent="0.25">
      <c r="A3" s="11" t="s">
        <v>2</v>
      </c>
      <c r="B3" s="12"/>
      <c r="C3" s="13"/>
      <c r="D3" s="7"/>
      <c r="E3" s="14"/>
      <c r="F3" s="15"/>
      <c r="G3" s="16"/>
      <c r="H3" s="7"/>
      <c r="I3" s="8"/>
      <c r="J3" s="9"/>
      <c r="K3" s="9"/>
      <c r="L3" s="9"/>
      <c r="M3" s="9"/>
      <c r="N3" s="3"/>
    </row>
    <row r="4" spans="1:16" x14ac:dyDescent="0.2">
      <c r="A4" s="201" t="s">
        <v>3</v>
      </c>
      <c r="B4" s="201"/>
      <c r="C4" s="201"/>
      <c r="D4" s="201"/>
      <c r="E4" s="201"/>
      <c r="F4" s="201"/>
      <c r="G4" s="201"/>
      <c r="H4" s="201"/>
      <c r="I4" s="17"/>
      <c r="J4" s="9"/>
      <c r="K4" s="9"/>
      <c r="L4" s="9"/>
      <c r="M4" s="9"/>
      <c r="N4" s="3"/>
    </row>
    <row r="5" spans="1:16" ht="13.5" thickBot="1" x14ac:dyDescent="0.25">
      <c r="A5" s="9"/>
      <c r="B5" s="18"/>
      <c r="C5" s="9"/>
      <c r="D5" s="19"/>
      <c r="E5" s="9"/>
      <c r="F5" s="20"/>
      <c r="G5" s="9"/>
      <c r="H5" s="9"/>
      <c r="I5" s="9"/>
      <c r="J5" s="9"/>
      <c r="K5" s="9"/>
      <c r="L5" s="9"/>
      <c r="M5" s="9"/>
      <c r="N5" s="3"/>
    </row>
    <row r="6" spans="1:16" ht="13.5" thickBot="1" x14ac:dyDescent="0.25">
      <c r="A6" s="202"/>
      <c r="B6" s="190" t="s">
        <v>4</v>
      </c>
      <c r="C6" s="197" t="s">
        <v>5</v>
      </c>
      <c r="D6" s="198"/>
      <c r="E6" s="197" t="s">
        <v>6</v>
      </c>
      <c r="F6" s="198"/>
      <c r="G6" s="197" t="s">
        <v>7</v>
      </c>
      <c r="H6" s="198"/>
      <c r="I6" s="21" t="s">
        <v>8</v>
      </c>
      <c r="J6" s="188" t="s">
        <v>9</v>
      </c>
      <c r="K6" s="189"/>
      <c r="L6" s="188" t="s">
        <v>10</v>
      </c>
      <c r="M6" s="189"/>
      <c r="N6" s="3"/>
    </row>
    <row r="7" spans="1:16" ht="39" thickBot="1" x14ac:dyDescent="0.25">
      <c r="A7" s="203"/>
      <c r="B7" s="191"/>
      <c r="C7" s="183" t="s">
        <v>11</v>
      </c>
      <c r="D7" s="24" t="s">
        <v>12</v>
      </c>
      <c r="E7" s="24" t="s">
        <v>13</v>
      </c>
      <c r="F7" s="184" t="s">
        <v>14</v>
      </c>
      <c r="G7" s="23" t="s">
        <v>13</v>
      </c>
      <c r="H7" s="185" t="s">
        <v>14</v>
      </c>
      <c r="I7" s="186" t="s">
        <v>14</v>
      </c>
      <c r="J7" s="24" t="s">
        <v>13</v>
      </c>
      <c r="K7" s="24" t="s">
        <v>14</v>
      </c>
      <c r="L7" s="24" t="s">
        <v>15</v>
      </c>
      <c r="M7" s="26" t="s">
        <v>16</v>
      </c>
      <c r="N7" s="3"/>
    </row>
    <row r="8" spans="1:16" ht="13.5" thickBot="1" x14ac:dyDescent="0.25">
      <c r="A8" s="27" t="s">
        <v>17</v>
      </c>
      <c r="B8" s="28" t="s">
        <v>18</v>
      </c>
      <c r="C8" s="29">
        <v>1</v>
      </c>
      <c r="D8" s="30">
        <v>2</v>
      </c>
      <c r="E8" s="29">
        <v>3</v>
      </c>
      <c r="F8" s="31">
        <v>4</v>
      </c>
      <c r="G8" s="32">
        <v>5</v>
      </c>
      <c r="H8" s="33">
        <v>6</v>
      </c>
      <c r="I8" s="32">
        <v>7</v>
      </c>
      <c r="J8" s="32">
        <v>8</v>
      </c>
      <c r="K8" s="33">
        <v>9</v>
      </c>
      <c r="L8" s="32">
        <v>10</v>
      </c>
      <c r="M8" s="33">
        <v>11</v>
      </c>
      <c r="N8" s="3"/>
    </row>
    <row r="9" spans="1:16" ht="13.5" thickBot="1" x14ac:dyDescent="0.25">
      <c r="A9" s="34" t="s">
        <v>19</v>
      </c>
      <c r="B9" s="35">
        <v>100</v>
      </c>
      <c r="C9" s="36">
        <f t="shared" ref="C9:K9" si="0">SUM(C10:C21)</f>
        <v>1233</v>
      </c>
      <c r="D9" s="36">
        <f t="shared" si="0"/>
        <v>68</v>
      </c>
      <c r="E9" s="37">
        <f t="shared" si="0"/>
        <v>320</v>
      </c>
      <c r="F9" s="38">
        <f t="shared" si="0"/>
        <v>343291.2</v>
      </c>
      <c r="G9" s="36">
        <f t="shared" si="0"/>
        <v>662</v>
      </c>
      <c r="H9" s="39">
        <f t="shared" si="0"/>
        <v>3562200</v>
      </c>
      <c r="I9" s="38">
        <f t="shared" si="0"/>
        <v>1364944.4899999998</v>
      </c>
      <c r="J9" s="37">
        <f t="shared" si="0"/>
        <v>241</v>
      </c>
      <c r="K9" s="40">
        <f t="shared" si="0"/>
        <v>738550</v>
      </c>
      <c r="L9" s="41"/>
      <c r="M9" s="40">
        <f>SUM(M10:M21)</f>
        <v>48000</v>
      </c>
      <c r="N9" s="3"/>
      <c r="O9" s="42"/>
      <c r="P9" s="43"/>
    </row>
    <row r="10" spans="1:16" ht="13.5" thickBot="1" x14ac:dyDescent="0.25">
      <c r="A10" s="44" t="s">
        <v>20</v>
      </c>
      <c r="B10" s="45">
        <v>101</v>
      </c>
      <c r="C10" s="46">
        <f>SUM('[1]ПЪРВО ТРИМЕСЕЧИЕ 2020 Г.'!C10,'[1]ВТОРО ТРИМЕСЕЧИЕ 2020 Г.'!C10,'[1]ТРЕТО ТРИМЕСЕЧИЕ 2020 Г.'!C10,'[1]ЧЕТВЪРТО ТРИМЕСЕЧИЕ 2020 Г.'!C10)</f>
        <v>158</v>
      </c>
      <c r="D10" s="47">
        <f>SUM('[1]ПЪРВО ТРИМЕСЕЧИЕ 2020 Г.'!D10,'[1]ВТОРО ТРИМЕСЕЧИЕ 2020 Г.'!D10,'[1]ТРЕТО ТРИМЕСЕЧИЕ 2020 Г.'!D10,'[1]ЧЕТВЪРТО ТРИМЕСЕЧИЕ 2020 Г.'!D10)</f>
        <v>10</v>
      </c>
      <c r="E10" s="47">
        <f>SUM('[1]ПЪРВО ТРИМЕСЕЧИЕ 2020 Г.'!E10,'[1]ВТОРО ТРИМЕСЕЧИЕ 2020 Г.'!E10,'[1]ТРЕТО ТРИМЕСЕЧИЕ 2020 Г.'!E10,'[1]ЧЕТВЪРТО ТРИМЕСЕЧИЕ 2020 Г.'!E10)</f>
        <v>21</v>
      </c>
      <c r="F10" s="48">
        <f>SUM('[1]ПЪРВО ТРИМЕСЕЧИЕ 2020 Г.'!F10,'[1]ВТОРО ТРИМЕСЕЧИЕ 2020 Г.'!F10,'[1]ТРЕТО ТРИМЕСЕЧИЕ 2020 Г.'!F10,'[1]ЧЕТВЪРТО ТРИМЕСЕЧИЕ 2020 Г.'!F10)</f>
        <v>33700</v>
      </c>
      <c r="G10" s="47">
        <f>SUM('[1]ПЪРВО ТРИМЕСЕЧИЕ 2020 Г.'!G10,'[1]ВТОРО ТРИМЕСЕЧИЕ 2020 Г.'!G10,'[1]ТРЕТО ТРИМЕСЕЧИЕ 2020 Г.'!G10,'[1]ЧЕТВЪРТО ТРИМЕСЕЧИЕ 2020 Г.'!G10)</f>
        <v>114</v>
      </c>
      <c r="H10" s="48">
        <f>SUM('[1]ПЪРВО ТРИМЕСЕЧИЕ 2020 Г.'!H10,'[1]ВТОРО ТРИМЕСЕЧИЕ 2020 Г.'!H10,'[1]ТРЕТО ТРИМЕСЕЧИЕ 2020 Г.'!H10,'[1]ЧЕТВЪРТО ТРИМЕСЕЧИЕ 2020 Г.'!H10)</f>
        <v>1298000</v>
      </c>
      <c r="I10" s="48">
        <f>SUM('[1]ПЪРВО ТРИМЕСЕЧИЕ 2020 Г.'!I10,'[1]ВТОРО ТРИМЕСЕЧИЕ 2020 Г.'!I10,'[1]ТРЕТО ТРИМЕСЕЧИЕ 2020 Г.'!I10,'[1]ЧЕТВЪРТО ТРИМЕСЕЧИЕ 2020 Г.'!I10)</f>
        <v>383602.13999999996</v>
      </c>
      <c r="J10" s="47">
        <f>SUM('[1]ПЪРВО ТРИМЕСЕЧИЕ 2020 Г.'!J10,'[1]ВТОРО ТРИМЕСЕЧИЕ 2020 Г.'!J10,'[1]ТРЕТО ТРИМЕСЕЧИЕ 2020 Г.'!J10,'[1]ЧЕТВЪРТО ТРИМЕСЕЧИЕ 2020 Г.'!J10)</f>
        <v>34</v>
      </c>
      <c r="K10" s="48">
        <f>SUM('[1]ПЪРВО ТРИМЕСЕЧИЕ 2020 Г.'!K10,'[1]ВТОРО ТРИМЕСЕЧИЕ 2020 Г.'!K10,'[1]ТРЕТО ТРИМЕСЕЧИЕ 2020 Г.'!K10,'[1]ЧЕТВЪРТО ТРИМЕСЕЧИЕ 2020 Г.'!K10)</f>
        <v>198500</v>
      </c>
      <c r="L10" s="49" t="s">
        <v>21</v>
      </c>
      <c r="M10" s="50">
        <f>'[1]ПЪРВО ТРИМЕСЕЧИЕ 2020 Г.'!M10+'[1]ВТОРО ТРИМЕСЕЧИЕ 2020 Г.'!M10+'[1]ТРЕТО ТРИМЕСЕЧИЕ 2020 Г.'!M10+'[1]ЧЕТВЪРТО ТРИМЕСЕЧИЕ 2020 Г.'!M10</f>
        <v>40000</v>
      </c>
      <c r="N10" s="3"/>
      <c r="O10" s="51"/>
      <c r="P10" s="43"/>
    </row>
    <row r="11" spans="1:16" ht="13.5" thickBot="1" x14ac:dyDescent="0.25">
      <c r="A11" s="52" t="s">
        <v>22</v>
      </c>
      <c r="B11" s="53">
        <v>102</v>
      </c>
      <c r="C11" s="54">
        <f>SUM('[1]ПЪРВО ТРИМЕСЕЧИЕ 2020 Г.'!C11,'[1]ВТОРО ТРИМЕСЕЧИЕ 2020 Г.'!C11,'[1]ТРЕТО ТРИМЕСЕЧИЕ 2020 Г.'!C11,'[1]ЧЕТВЪРТО ТРИМЕСЕЧИЕ 2020 Г.'!C11)</f>
        <v>52</v>
      </c>
      <c r="D11" s="54">
        <f>SUM('[1]ПЪРВО ТРИМЕСЕЧИЕ 2020 Г.'!D11,'[1]ВТОРО ТРИМЕСЕЧИЕ 2020 Г.'!D11,'[1]ТРЕТО ТРИМЕСЕЧИЕ 2020 Г.'!D11,'[1]ЧЕТВЪРТО ТРИМЕСЕЧИЕ 2020 Г.'!D11)</f>
        <v>1</v>
      </c>
      <c r="E11" s="54">
        <f>SUM('[1]ПЪРВО ТРИМЕСЕЧИЕ 2020 Г.'!E11,'[1]ВТОРО ТРИМЕСЕЧИЕ 2020 Г.'!E11,'[1]ТРЕТО ТРИМЕСЕЧИЕ 2020 Г.'!E11,'[1]ЧЕТВЪРТО ТРИМЕСЕЧИЕ 2020 Г.'!E11)</f>
        <v>4</v>
      </c>
      <c r="F11" s="55">
        <f>SUM('[1]ПЪРВО ТРИМЕСЕЧИЕ 2020 Г.'!F11,'[1]ВТОРО ТРИМЕСЕЧИЕ 2020 Г.'!F11,'[1]ТРЕТО ТРИМЕСЕЧИЕ 2020 Г.'!F11,'[1]ЧЕТВЪРТО ТРИМЕСЕЧИЕ 2020 Г.'!F11)</f>
        <v>7700</v>
      </c>
      <c r="G11" s="54">
        <f>SUM('[1]ПЪРВО ТРИМЕСЕЧИЕ 2020 Г.'!G11,'[1]ВТОРО ТРИМЕСЕЧИЕ 2020 Г.'!G11,'[1]ТРЕТО ТРИМЕСЕЧИЕ 2020 Г.'!G11,'[1]ЧЕТВЪРТО ТРИМЕСЕЧИЕ 2020 Г.'!G11)</f>
        <v>51</v>
      </c>
      <c r="H11" s="55">
        <f>SUM('[1]ПЪРВО ТРИМЕСЕЧИЕ 2020 Г.'!H11,'[1]ВТОРО ТРИМЕСЕЧИЕ 2020 Г.'!H11,'[1]ТРЕТО ТРИМЕСЕЧИЕ 2020 Г.'!H11,'[1]ЧЕТВЪРТО ТРИМЕСЕЧИЕ 2020 Г.'!H11)</f>
        <v>82500</v>
      </c>
      <c r="I11" s="55">
        <f>SUM('[2]ПЪРВО ТРИМЕСЕЧИЕ 2020 Г.'!I11,'[2]ВТОРО ТРИМЕСЕЧИЕ 2020 Г.'!I11,'[2]ТРЕТО ТРИМЕСЕЧИЕ 2020 Г.'!I11,'[2]ЧЕТВЪРТО ТРИМЕСЕЧИЕ 2020 Г.'!I11)</f>
        <v>65776.39</v>
      </c>
      <c r="J11" s="54">
        <f>SUM('[1]ПЪРВО ТРИМЕСЕЧИЕ 2020 Г.'!J11,'[1]ВТОРО ТРИМЕСЕЧИЕ 2020 Г.'!J11,'[1]ТРЕТО ТРИМЕСЕЧИЕ 2020 Г.'!J11,'[1]ЧЕТВЪРТО ТРИМЕСЕЧИЕ 2020 Г.'!J11)</f>
        <v>12</v>
      </c>
      <c r="K11" s="55">
        <f>SUM('[1]ПЪРВО ТРИМЕСЕЧИЕ 2020 Г.'!K11,'[1]ВТОРО ТРИМЕСЕЧИЕ 2020 Г.'!K11,'[1]ТРЕТО ТРИМЕСЕЧИЕ 2020 Г.'!K11,'[1]ЧЕТВЪРТО ТРИМЕСЕЧИЕ 2020 Г.'!K11)</f>
        <v>10100</v>
      </c>
      <c r="L11" s="56" t="s">
        <v>23</v>
      </c>
      <c r="M11" s="50">
        <f>'[1]ПЪРВО ТРИМЕСЕЧИЕ 2020 Г.'!M11+'[1]ВТОРО ТРИМЕСЕЧИЕ 2020 Г.'!M11+'[1]ТРЕТО ТРИМЕСЕЧИЕ 2020 Г.'!M11+'[1]ЧЕТВЪРТО ТРИМЕСЕЧИЕ 2020 Г.'!M11</f>
        <v>8000</v>
      </c>
      <c r="N11" s="3"/>
      <c r="O11" s="51"/>
      <c r="P11" s="43"/>
    </row>
    <row r="12" spans="1:16" ht="13.5" thickBot="1" x14ac:dyDescent="0.25">
      <c r="A12" s="57" t="s">
        <v>24</v>
      </c>
      <c r="B12" s="58">
        <v>103</v>
      </c>
      <c r="C12" s="59">
        <f>SUM('[1]ПЪРВО ТРИМЕСЕЧИЕ 2020 Г.'!C12,'[1]ВТОРО ТРИМЕСЕЧИЕ 2020 Г.'!C12,'[1]ТРЕТО ТРИМЕСЕЧИЕ 2020 Г.'!C12,'[1]ЧЕТВЪРТО ТРИМЕСЕЧИЕ 2020 Г.'!C12)</f>
        <v>226</v>
      </c>
      <c r="D12" s="59">
        <f>SUM('[1]ПЪРВО ТРИМЕСЕЧИЕ 2020 Г.'!D12,'[1]ВТОРО ТРИМЕСЕЧИЕ 2020 Г.'!D12,'[1]ТРЕТО ТРИМЕСЕЧИЕ 2020 Г.'!D12,'[1]ЧЕТВЪРТО ТРИМЕСЕЧИЕ 2020 Г.'!D12)</f>
        <v>7</v>
      </c>
      <c r="E12" s="59">
        <f>SUM('[1]ПЪРВО ТРИМЕСЕЧИЕ 2020 Г.'!E12,'[1]ВТОРО ТРИМЕСЕЧИЕ 2020 Г.'!E12,'[1]ТРЕТО ТРИМЕСЕЧИЕ 2020 Г.'!E12,'[1]ЧЕТВЪРТО ТРИМЕСЕЧИЕ 2020 Г.'!E12)</f>
        <v>2</v>
      </c>
      <c r="F12" s="60">
        <f>SUM('[1]ПЪРВО ТРИМЕСЕЧИЕ 2020 Г.'!F12,'[1]ВТОРО ТРИМЕСЕЧИЕ 2020 Г.'!F12,'[1]ТРЕТО ТРИМЕСЕЧИЕ 2020 Г.'!F12,'[1]ЧЕТВЪРТО ТРИМЕСЕЧИЕ 2020 Г.'!F12)</f>
        <v>4000</v>
      </c>
      <c r="G12" s="59">
        <f>SUM('[1]ПЪРВО ТРИМЕСЕЧИЕ 2020 Г.'!G12,'[1]ВТОРО ТРИМЕСЕЧИЕ 2020 Г.'!G12,'[1]ТРЕТО ТРИМЕСЕЧИЕ 2020 Г.'!G12,'[1]ЧЕТВЪРТО ТРИМЕСЕЧИЕ 2020 Г.'!G12)</f>
        <v>186</v>
      </c>
      <c r="H12" s="60">
        <f>SUM('[1]ПЪРВО ТРИМЕСЕЧИЕ 2020 Г.'!H12,'[1]ВТОРО ТРИМЕСЕЧИЕ 2020 Г.'!H12,'[1]ТРЕТО ТРИМЕСЕЧИЕ 2020 Г.'!H12,'[1]ЧЕТВЪРТО ТРИМЕСЕЧИЕ 2020 Г.'!H12)</f>
        <v>438700</v>
      </c>
      <c r="I12" s="60">
        <f>SUM('[1]ПЪРВО ТРИМЕСЕЧИЕ 2020 Г.'!I12,'[1]ВТОРО ТРИМЕСЕЧИЕ 2020 Г.'!I12,'[1]ТРЕТО ТРИМЕСЕЧИЕ 2020 Г.'!I12,'[1]ЧЕТВЪРТО ТРИМЕСЕЧИЕ 2020 Г.'!I12)</f>
        <v>365414.5</v>
      </c>
      <c r="J12" s="59">
        <f>SUM('[1]ПЪРВО ТРИМЕСЕЧИЕ 2020 Г.'!J12,'[1]ВТОРО ТРИМЕСЕЧИЕ 2020 Г.'!J12,'[1]ТРЕТО ТРИМЕСЕЧИЕ 2020 Г.'!J12,'[1]ЧЕТВЪРТО ТРИМЕСЕЧИЕ 2020 Г.'!J12)</f>
        <v>23</v>
      </c>
      <c r="K12" s="60">
        <f>SUM('[1]ПЪРВО ТРИМЕСЕЧИЕ 2020 Г.'!K12,'[1]ВТОРО ТРИМЕСЕЧИЕ 2020 Г.'!K12,'[1]ТРЕТО ТРИМЕСЕЧИЕ 2020 Г.'!K12,'[1]ЧЕТВЪРТО ТРИМЕСЕЧИЕ 2020 Г.'!K12)</f>
        <v>54900</v>
      </c>
      <c r="L12" s="61"/>
      <c r="M12" s="50">
        <f>'[1]ПЪРВО ТРИМЕСЕЧИЕ 2020 Г.'!M12+'[1]ВТОРО ТРИМЕСЕЧИЕ 2020 Г.'!M12+'[1]ТРЕТО ТРИМЕСЕЧИЕ 2020 Г.'!M12+'[1]ЧЕТВЪРТО ТРИМЕСЕЧИЕ 2020 Г.'!M12</f>
        <v>0</v>
      </c>
      <c r="N12" s="3"/>
      <c r="O12" s="51"/>
      <c r="P12" s="43"/>
    </row>
    <row r="13" spans="1:16" ht="13.5" thickBot="1" x14ac:dyDescent="0.25">
      <c r="A13" s="52" t="s">
        <v>25</v>
      </c>
      <c r="B13" s="53">
        <v>104</v>
      </c>
      <c r="C13" s="54">
        <f>SUM('[1]ПЪРВО ТРИМЕСЕЧИЕ 2020 Г.'!C13,'[1]ВТОРО ТРИМЕСЕЧИЕ 2020 Г.'!C13,'[1]ТРЕТО ТРИМЕСЕЧИЕ 2020 Г.'!C13,'[1]ЧЕТВЪРТО ТРИМЕСЕЧИЕ 2020 Г.'!C13)</f>
        <v>551</v>
      </c>
      <c r="D13" s="54">
        <f>SUM('[1]ПЪРВО ТРИМЕСЕЧИЕ 2020 Г.'!D13,'[1]ВТОРО ТРИМЕСЕЧИЕ 2020 Г.'!D13,'[1]ТРЕТО ТРИМЕСЕЧИЕ 2020 Г.'!D13,'[1]ЧЕТВЪРТО ТРИМЕСЕЧИЕ 2020 Г.'!D13)</f>
        <v>38</v>
      </c>
      <c r="E13" s="54">
        <f>SUM('[1]ПЪРВО ТРИМЕСЕЧИЕ 2020 Г.'!E13,'[1]ВТОРО ТРИМЕСЕЧИЕ 2020 Г.'!E13,'[1]ТРЕТО ТРИМЕСЕЧИЕ 2020 Г.'!E13,'[1]ЧЕТВЪРТО ТРИМЕСЕЧИЕ 2020 Г.'!E13)</f>
        <v>133</v>
      </c>
      <c r="F13" s="55">
        <f>SUM('[1]ПЪРВО ТРИМЕСЕЧИЕ 2020 Г.'!F13,'[1]ВТОРО ТРИМЕСЕЧИЕ 2020 Г.'!F13,'[1]ТРЕТО ТРИМЕСЕЧИЕ 2020 Г.'!F13,'[1]ЧЕТВЪРТО ТРИМЕСЕЧИЕ 2020 Г.'!F13)</f>
        <v>257450</v>
      </c>
      <c r="G13" s="54">
        <f>SUM('[1]ПЪРВО ТРИМЕСЕЧИЕ 2020 Г.'!G13,'[1]ВТОРО ТРИМЕСЕЧИЕ 2020 Г.'!G13,'[1]ТРЕТО ТРИМЕСЕЧИЕ 2020 Г.'!G13,'[1]ЧЕТВЪРТО ТРИМЕСЕЧИЕ 2020 Г.'!G13)</f>
        <v>245</v>
      </c>
      <c r="H13" s="55">
        <f>SUM('[1]ПЪРВО ТРИМЕСЕЧИЕ 2020 Г.'!H13,'[1]ВТОРО ТРИМЕСЕЧИЕ 2020 Г.'!H13,'[1]ТРЕТО ТРИМЕСЕЧИЕ 2020 Г.'!H13,'[1]ЧЕТВЪРТО ТРИМЕСЕЧИЕ 2020 Г.'!H13)</f>
        <v>1597400</v>
      </c>
      <c r="I13" s="55">
        <f>SUM('[1]ПЪРВО ТРИМЕСЕЧИЕ 2020 Г.'!I13,'[1]ВТОРО ТРИМЕСЕЧИЕ 2020 Г.'!I13,'[1]ТРЕТО ТРИМЕСЕЧИЕ 2020 Г.'!I13,'[1]ЧЕТВЪРТО ТРИМЕСЕЧИЕ 2020 Г.'!I13)</f>
        <v>461034.78999999992</v>
      </c>
      <c r="J13" s="54">
        <f>SUM('[1]ПЪРВО ТРИМЕСЕЧИЕ 2020 Г.'!J13,'[1]ВТОРО ТРИМЕСЕЧИЕ 2020 Г.'!J13,'[1]ТРЕТО ТРИМЕСЕЧИЕ 2020 Г.'!J13,'[1]ЧЕТВЪРТО ТРИМЕСЕЧИЕ 2020 Г.'!J13)</f>
        <v>91</v>
      </c>
      <c r="K13" s="55">
        <f>SUM('[1]ПЪРВО ТРИМЕСЕЧИЕ 2020 Г.'!K13,'[1]ВТОРО ТРИМЕСЕЧИЕ 2020 Г.'!K13,'[1]ТРЕТО ТРИМЕСЕЧИЕ 2020 Г.'!K13,'[1]ЧЕТВЪРТО ТРИМЕСЕЧИЕ 2020 Г.'!K13)</f>
        <v>317900</v>
      </c>
      <c r="L13" s="56"/>
      <c r="M13" s="50">
        <f>'[1]ПЪРВО ТРИМЕСЕЧИЕ 2020 Г.'!M13+'[1]ВТОРО ТРИМЕСЕЧИЕ 2020 Г.'!M13+'[1]ТРЕТО ТРИМЕСЕЧИЕ 2020 Г.'!M13+'[1]ЧЕТВЪРТО ТРИМЕСЕЧИЕ 2020 Г.'!M13</f>
        <v>0</v>
      </c>
      <c r="N13" s="3"/>
      <c r="O13" s="51"/>
      <c r="P13" s="43"/>
    </row>
    <row r="14" spans="1:16" ht="13.5" thickBot="1" x14ac:dyDescent="0.25">
      <c r="A14" s="57" t="s">
        <v>26</v>
      </c>
      <c r="B14" s="58">
        <v>105</v>
      </c>
      <c r="C14" s="59">
        <f>SUM('[1]ПЪРВО ТРИМЕСЕЧИЕ 2020 Г.'!C14,'[1]ВТОРО ТРИМЕСЕЧИЕ 2020 Г.'!C14,'[1]ТРЕТО ТРИМЕСЕЧИЕ 2020 Г.'!C14,'[1]ЧЕТВЪРТО ТРИМЕСЕЧИЕ 2020 Г.'!C14)</f>
        <v>71</v>
      </c>
      <c r="D14" s="59">
        <f>SUM('[1]ПЪРВО ТРИМЕСЕЧИЕ 2020 Г.'!D14,'[1]ВТОРО ТРИМЕСЕЧИЕ 2020 Г.'!D14,'[1]ТРЕТО ТРИМЕСЕЧИЕ 2020 Г.'!D14,'[1]ЧЕТВЪРТО ТРИМЕСЕЧИЕ 2020 Г.'!D14)</f>
        <v>2</v>
      </c>
      <c r="E14" s="59">
        <f>SUM('[1]ПЪРВО ТРИМЕСЕЧИЕ 2020 Г.'!E14,'[1]ВТОРО ТРИМЕСЕЧИЕ 2020 Г.'!E14,'[1]ТРЕТО ТРИМЕСЕЧИЕ 2020 Г.'!E14,'[1]ЧЕТВЪРТО ТРИМЕСЕЧИЕ 2020 Г.'!E14)</f>
        <v>55</v>
      </c>
      <c r="F14" s="60">
        <f>SUM('[1]ПЪРВО ТРИМЕСЕЧИЕ 2020 Г.'!F14,'[1]ВТОРО ТРИМЕСЕЧИЕ 2020 Г.'!F14,'[1]ТРЕТО ТРИМЕСЕЧИЕ 2020 Г.'!F14,'[1]ЧЕТВЪРТО ТРИМЕСЕЧИЕ 2020 Г.'!F14)</f>
        <v>14850</v>
      </c>
      <c r="G14" s="59">
        <f>SUM('[1]ПЪРВО ТРИМЕСЕЧИЕ 2020 Г.'!G14,'[1]ВТОРО ТРИМЕСЕЧИЕ 2020 Г.'!G14,'[1]ТРЕТО ТРИМЕСЕЧИЕ 2020 Г.'!G14,'[1]ЧЕТВЪРТО ТРИМЕСЕЧИЕ 2020 Г.'!G14)</f>
        <v>19</v>
      </c>
      <c r="H14" s="60">
        <f>SUM('[1]ПЪРВО ТРИМЕСЕЧИЕ 2020 Г.'!H14,'[1]ВТОРО ТРИМЕСЕЧИЕ 2020 Г.'!H14,'[1]ТРЕТО ТРИМЕСЕЧИЕ 2020 Г.'!H14,'[1]ЧЕТВЪРТО ТРИМЕСЕЧИЕ 2020 Г.'!H14)</f>
        <v>10900</v>
      </c>
      <c r="I14" s="60">
        <f>SUM('[1]ПЪРВО ТРИМЕСЕЧИЕ 2020 Г.'!I14,'[1]ВТОРО ТРИМЕСЕЧИЕ 2020 Г.'!I14,'[1]ТРЕТО ТРИМЕСЕЧИЕ 2020 Г.'!I14,'[1]ЧЕТВЪРТО ТРИМЕСЕЧИЕ 2020 Г.'!I14)</f>
        <v>18715.399999999998</v>
      </c>
      <c r="J14" s="59">
        <f>SUM('[1]ПЪРВО ТРИМЕСЕЧИЕ 2020 Г.'!J14,'[1]ВТОРО ТРИМЕСЕЧИЕ 2020 Г.'!J14,'[1]ТРЕТО ТРИМЕСЕЧИЕ 2020 Г.'!J14,'[1]ЧЕТВЪРТО ТРИМЕСЕЧИЕ 2020 Г.'!J14)</f>
        <v>14</v>
      </c>
      <c r="K14" s="60">
        <f>SUM('[1]ПЪРВО ТРИМЕСЕЧИЕ 2020 Г.'!K14,'[1]ВТОРО ТРИМЕСЕЧИЕ 2020 Г.'!K14,'[1]ТРЕТО ТРИМЕСЕЧИЕ 2020 Г.'!K14,'[1]ЧЕТВЪРТО ТРИМЕСЕЧИЕ 2020 Г.'!K14)</f>
        <v>2650</v>
      </c>
      <c r="L14" s="61"/>
      <c r="M14" s="50">
        <f>'[1]ПЪРВО ТРИМЕСЕЧИЕ 2020 Г.'!M14+'[1]ВТОРО ТРИМЕСЕЧИЕ 2020 Г.'!M14+'[1]ТРЕТО ТРИМЕСЕЧИЕ 2020 Г.'!M14+'[1]ЧЕТВЪРТО ТРИМЕСЕЧИЕ 2020 Г.'!M14</f>
        <v>0</v>
      </c>
      <c r="N14" s="3"/>
      <c r="O14" s="51"/>
      <c r="P14" s="43"/>
    </row>
    <row r="15" spans="1:16" ht="13.5" thickBot="1" x14ac:dyDescent="0.25">
      <c r="A15" s="52" t="s">
        <v>27</v>
      </c>
      <c r="B15" s="53">
        <v>106</v>
      </c>
      <c r="C15" s="54">
        <f>SUM('[1]ПЪРВО ТРИМЕСЕЧИЕ 2020 Г.'!C15,'[1]ВТОРО ТРИМЕСЕЧИЕ 2020 Г.'!C15,'[1]ТРЕТО ТРИМЕСЕЧИЕ 2020 Г.'!C15,'[1]ЧЕТВЪРТО ТРИМЕСЕЧИЕ 2020 Г.'!C15)</f>
        <v>59</v>
      </c>
      <c r="D15" s="54">
        <f>SUM('[1]ПЪРВО ТРИМЕСЕЧИЕ 2020 Г.'!D15,'[1]ВТОРО ТРИМЕСЕЧИЕ 2020 Г.'!D15,'[1]ТРЕТО ТРИМЕСЕЧИЕ 2020 Г.'!D15,'[1]ЧЕТВЪРТО ТРИМЕСЕЧИЕ 2020 Г.'!D15)</f>
        <v>1</v>
      </c>
      <c r="E15" s="54">
        <f>SUM('[1]ПЪРВО ТРИМЕСЕЧИЕ 2020 Г.'!E15,'[1]ВТОРО ТРИМЕСЕЧИЕ 2020 Г.'!E15,'[1]ТРЕТО ТРИМЕСЕЧИЕ 2020 Г.'!E15,'[1]ЧЕТВЪРТО ТРИМЕСЕЧИЕ 2020 Г.'!E15)</f>
        <v>32</v>
      </c>
      <c r="F15" s="55">
        <f>SUM('[1]ПЪРВО ТРИМЕСЕЧИЕ 2020 Г.'!F15,'[1]ВТОРО ТРИМЕСЕЧИЕ 2020 Г.'!F15,'[1]ТРЕТО ТРИМЕСЕЧИЕ 2020 Г.'!F15,'[1]ЧЕТВЪРТО ТРИМЕСЕЧИЕ 2020 Г.'!F15)</f>
        <v>4550</v>
      </c>
      <c r="G15" s="54">
        <f>SUM('[1]ПЪРВО ТРИМЕСЕЧИЕ 2020 Г.'!G15,'[1]ВТОРО ТРИМЕСЕЧИЕ 2020 Г.'!G15,'[1]ТРЕТО ТРИМЕСЕЧИЕ 2020 Г.'!G15,'[1]ЧЕТВЪРТО ТРИМЕСЕЧИЕ 2020 Г.'!G15)</f>
        <v>13</v>
      </c>
      <c r="H15" s="55">
        <f>SUM('[1]ПЪРВО ТРИМЕСЕЧИЕ 2020 Г.'!H15,'[1]ВТОРО ТРИМЕСЕЧИЕ 2020 Г.'!H15,'[1]ТРЕТО ТРИМЕСЕЧИЕ 2020 Г.'!H15,'[1]ЧЕТВЪРТО ТРИМЕСЕЧИЕ 2020 Г.'!H15)</f>
        <v>6700</v>
      </c>
      <c r="I15" s="55">
        <f>SUM('[1]ПЪРВО ТРИМЕСЕЧИЕ 2020 Г.'!I15,'[1]ВТОРО ТРИМЕСЕЧИЕ 2020 Г.'!I15,'[1]ТРЕТО ТРИМЕСЕЧИЕ 2020 Г.'!I15,'[1]ЧЕТВЪРТО ТРИМЕСЕЧИЕ 2020 Г.'!I15)</f>
        <v>6417.5</v>
      </c>
      <c r="J15" s="54">
        <f>SUM('[1]ПЪРВО ТРИМЕСЕЧИЕ 2020 Г.'!J15,'[1]ВТОРО ТРИМЕСЕЧИЕ 2020 Г.'!J15,'[1]ТРЕТО ТРИМЕСЕЧИЕ 2020 Г.'!J15,'[1]ЧЕТВЪРТО ТРИМЕСЕЧИЕ 2020 Г.'!J15)</f>
        <v>30</v>
      </c>
      <c r="K15" s="55">
        <f>SUM('[1]ПЪРВО ТРИМЕСЕЧИЕ 2020 Г.'!K15,'[1]ВТОРО ТРИМЕСЕЧИЕ 2020 Г.'!K15,'[1]ТРЕТО ТРИМЕСЕЧИЕ 2020 Г.'!K15,'[1]ЧЕТВЪРТО ТРИМЕСЕЧИЕ 2020 Г.'!K15)</f>
        <v>5500</v>
      </c>
      <c r="L15" s="56"/>
      <c r="M15" s="50">
        <f>'[1]ПЪРВО ТРИМЕСЕЧИЕ 2020 Г.'!M15+'[1]ВТОРО ТРИМЕСЕЧИЕ 2020 Г.'!M15+'[1]ТРЕТО ТРИМЕСЕЧИЕ 2020 Г.'!M15+'[1]ЧЕТВЪРТО ТРИМЕСЕЧИЕ 2020 Г.'!M15</f>
        <v>0</v>
      </c>
      <c r="N15" s="3"/>
      <c r="O15" s="51"/>
      <c r="P15" s="43"/>
    </row>
    <row r="16" spans="1:16" ht="13.5" thickBot="1" x14ac:dyDescent="0.25">
      <c r="A16" s="57" t="s">
        <v>28</v>
      </c>
      <c r="B16" s="58">
        <v>107</v>
      </c>
      <c r="C16" s="59">
        <f>SUM('[1]ПЪРВО ТРИМЕСЕЧИЕ 2020 Г.'!C16,'[1]ВТОРО ТРИМЕСЕЧИЕ 2020 Г.'!C16,'[1]ТРЕТО ТРИМЕСЕЧИЕ 2020 Г.'!C16,'[1]ЧЕТВЪРТО ТРИМЕСЕЧИЕ 2020 Г.'!C16)</f>
        <v>80</v>
      </c>
      <c r="D16" s="59">
        <f>SUM('[1]ПЪРВО ТРИМЕСЕЧИЕ 2020 Г.'!D16,'[1]ВТОРО ТРИМЕСЕЧИЕ 2020 Г.'!D16,'[1]ТРЕТО ТРИМЕСЕЧИЕ 2020 Г.'!D16,'[1]ЧЕТВЪРТО ТРИМЕСЕЧИЕ 2020 Г.'!D16)</f>
        <v>8</v>
      </c>
      <c r="E16" s="59">
        <f>SUM('[1]ПЪРВО ТРИМЕСЕЧИЕ 2020 Г.'!E16,'[1]ВТОРО ТРИМЕСЕЧИЕ 2020 Г.'!E16,'[1]ТРЕТО ТРИМЕСЕЧИЕ 2020 Г.'!E16,'[1]ЧЕТВЪРТО ТРИМЕСЕЧИЕ 2020 Г.'!E16)</f>
        <v>72</v>
      </c>
      <c r="F16" s="60">
        <f>SUM('[1]ПЪРВО ТРИМЕСЕЧИЕ 2020 Г.'!F16,'[1]ВТОРО ТРИМЕСЕЧИЕ 2020 Г.'!F16,'[1]ТРЕТО ТРИМЕСЕЧИЕ 2020 Г.'!F16,'[1]ЧЕТВЪРТО ТРИМЕСЕЧИЕ 2020 Г.'!F16)</f>
        <v>20041.2</v>
      </c>
      <c r="G16" s="59">
        <f>SUM('[1]ПЪРВО ТРИМЕСЕЧИЕ 2020 Г.'!G16,'[1]ВТОРО ТРИМЕСЕЧИЕ 2020 Г.'!G16,'[1]ТРЕТО ТРИМЕСЕЧИЕ 2020 Г.'!G16,'[1]ЧЕТВЪРТО ТРИМЕСЕЧИЕ 2020 Г.'!G16)</f>
        <v>7</v>
      </c>
      <c r="H16" s="60">
        <f>SUM('[1]ПЪРВО ТРИМЕСЕЧИЕ 2020 Г.'!H16,'[1]ВТОРО ТРИМЕСЕЧИЕ 2020 Г.'!H16,'[1]ТРЕТО ТРИМЕСЕЧИЕ 2020 Г.'!H16,'[1]ЧЕТВЪРТО ТРИМЕСЕЧИЕ 2020 Г.'!H16)</f>
        <v>19100</v>
      </c>
      <c r="I16" s="60">
        <f>SUM('[1]ПЪРВО ТРИМЕСЕЧИЕ 2020 Г.'!I16,'[1]ВТОРО ТРИМЕСЕЧИЕ 2020 Г.'!I16,'[1]ТРЕТО ТРИМЕСЕЧИЕ 2020 Г.'!I16,'[1]ЧЕТВЪРТО ТРИМЕСЕЧИЕ 2020 Г.'!I16)</f>
        <v>6835.43</v>
      </c>
      <c r="J16" s="59">
        <f>SUM('[1]ПЪРВО ТРИМЕСЕЧИЕ 2020 Г.'!J16,'[1]ВТОРО ТРИМЕСЕЧИЕ 2020 Г.'!J16,'[1]ТРЕТО ТРИМЕСЕЧИЕ 2020 Г.'!J16,'[1]ЧЕТВЪРТО ТРИМЕСЕЧИЕ 2020 Г.'!J16)</f>
        <v>30</v>
      </c>
      <c r="K16" s="60">
        <f>SUM('[1]ПЪРВО ТРИМЕСЕЧИЕ 2020 Г.'!K16,'[1]ВТОРО ТРИМЕСЕЧИЕ 2020 Г.'!K16,'[1]ТРЕТО ТРИМЕСЕЧИЕ 2020 Г.'!K16,'[1]ЧЕТВЪРТО ТРИМЕСЕЧИЕ 2020 Г.'!K16)</f>
        <v>13900</v>
      </c>
      <c r="L16" s="61"/>
      <c r="M16" s="50">
        <f>'[1]ПЪРВО ТРИМЕСЕЧИЕ 2020 Г.'!M16+'[1]ВТОРО ТРИМЕСЕЧИЕ 2020 Г.'!M16+'[1]ТРЕТО ТРИМЕСЕЧИЕ 2020 Г.'!M16+'[1]ЧЕТВЪРТО ТРИМЕСЕЧИЕ 2020 Г.'!M16</f>
        <v>0</v>
      </c>
      <c r="N16" s="3"/>
      <c r="O16" s="51"/>
      <c r="P16" s="43"/>
    </row>
    <row r="17" spans="1:16" ht="13.5" thickBot="1" x14ac:dyDescent="0.25">
      <c r="A17" s="52" t="s">
        <v>29</v>
      </c>
      <c r="B17" s="53">
        <v>108</v>
      </c>
      <c r="C17" s="54">
        <f>SUM('[1]ПЪРВО ТРИМЕСЕЧИЕ 2020 Г.'!C17,'[1]ВТОРО ТРИМЕСЕЧИЕ 2020 Г.'!C17,'[1]ТРЕТО ТРИМЕСЕЧИЕ 2020 Г.'!C17,'[1]ЧЕТВЪРТО ТРИМЕСЕЧИЕ 2020 Г.'!C17)</f>
        <v>0</v>
      </c>
      <c r="D17" s="54">
        <f>SUM('[1]ПЪРВО ТРИМЕСЕЧИЕ 2020 Г.'!D17,'[1]ВТОРО ТРИМЕСЕЧИЕ 2020 Г.'!D17,'[1]ТРЕТО ТРИМЕСЕЧИЕ 2020 Г.'!D17,'[1]ЧЕТВЪРТО ТРИМЕСЕЧИЕ 2020 Г.'!D17)</f>
        <v>0</v>
      </c>
      <c r="E17" s="54">
        <f>SUM('[1]ПЪРВО ТРИМЕСЕЧИЕ 2020 Г.'!E17,'[1]ВТОРО ТРИМЕСЕЧИЕ 2020 Г.'!E17,'[1]ТРЕТО ТРИМЕСЕЧИЕ 2020 Г.'!E17,'[1]ЧЕТВЪРТО ТРИМЕСЕЧИЕ 2020 Г.'!E17)</f>
        <v>0</v>
      </c>
      <c r="F17" s="55">
        <f>SUM('[1]ПЪРВО ТРИМЕСЕЧИЕ 2020 Г.'!F17,'[1]ВТОРО ТРИМЕСЕЧИЕ 2020 Г.'!F17,'[1]ТРЕТО ТРИМЕСЕЧИЕ 2020 Г.'!F17,'[1]ЧЕТВЪРТО ТРИМЕСЕЧИЕ 2020 Г.'!F17)</f>
        <v>0</v>
      </c>
      <c r="G17" s="54">
        <f>SUM('[1]ПЪРВО ТРИМЕСЕЧИЕ 2020 Г.'!G17,'[1]ВТОРО ТРИМЕСЕЧИЕ 2020 Г.'!G17,'[1]ТРЕТО ТРИМЕСЕЧИЕ 2020 Г.'!G17,'[1]ЧЕТВЪРТО ТРИМЕСЕЧИЕ 2020 Г.'!G17)</f>
        <v>0</v>
      </c>
      <c r="H17" s="55">
        <f>SUM('[1]ПЪРВО ТРИМЕСЕЧИЕ 2020 Г.'!H17,'[1]ВТОРО ТРИМЕСЕЧИЕ 2020 Г.'!H17,'[1]ТРЕТО ТРИМЕСЕЧИЕ 2020 Г.'!H17,'[1]ЧЕТВЪРТО ТРИМЕСЕЧИЕ 2020 Г.'!H17)</f>
        <v>0</v>
      </c>
      <c r="I17" s="55">
        <f>SUM('[1]ПЪРВО ТРИМЕСЕЧИЕ 2020 Г.'!I17,'[1]ВТОРО ТРИМЕСЕЧИЕ 2020 Г.'!I17,'[1]ТРЕТО ТРИМЕСЕЧИЕ 2020 Г.'!I17,'[1]ЧЕТВЪРТО ТРИМЕСЕЧИЕ 2020 Г.'!I17)</f>
        <v>500</v>
      </c>
      <c r="J17" s="54">
        <f>SUM('[1]ПЪРВО ТРИМЕСЕЧИЕ 2020 Г.'!J17,'[1]ВТОРО ТРИМЕСЕЧИЕ 2020 Г.'!J17,'[1]ТРЕТО ТРИМЕСЕЧИЕ 2020 Г.'!J17,'[1]ЧЕТВЪРТО ТРИМЕСЕЧИЕ 2020 Г.'!J17)</f>
        <v>1</v>
      </c>
      <c r="K17" s="55">
        <f>SUM('[1]ПЪРВО ТРИМЕСЕЧИЕ 2020 Г.'!K17,'[1]ВТОРО ТРИМЕСЕЧИЕ 2020 Г.'!K17,'[1]ТРЕТО ТРИМЕСЕЧИЕ 2020 Г.'!K17,'[1]ЧЕТВЪРТО ТРИМЕСЕЧИЕ 2020 Г.'!K17)</f>
        <v>5000</v>
      </c>
      <c r="L17" s="56"/>
      <c r="M17" s="50">
        <f>'[1]ПЪРВО ТРИМЕСЕЧИЕ 2020 Г.'!M17+'[1]ВТОРО ТРИМЕСЕЧИЕ 2020 Г.'!M17+'[1]ТРЕТО ТРИМЕСЕЧИЕ 2020 Г.'!M17+'[1]ЧЕТВЪРТО ТРИМЕСЕЧИЕ 2020 Г.'!M17</f>
        <v>0</v>
      </c>
      <c r="N17" s="3"/>
      <c r="O17" s="51"/>
      <c r="P17" s="43"/>
    </row>
    <row r="18" spans="1:16" ht="13.5" thickBot="1" x14ac:dyDescent="0.25">
      <c r="A18" s="57" t="s">
        <v>30</v>
      </c>
      <c r="B18" s="58">
        <v>109</v>
      </c>
      <c r="C18" s="59">
        <f>SUM('[1]ПЪРВО ТРИМЕСЕЧИЕ 2020 Г.'!C18,'[1]ВТОРО ТРИМЕСЕЧИЕ 2020 Г.'!C18,'[1]ТРЕТО ТРИМЕСЕЧИЕ 2020 Г.'!C18,'[1]ЧЕТВЪРТО ТРИМЕСЕЧИЕ 2020 Г.'!C18)</f>
        <v>14</v>
      </c>
      <c r="D18" s="59">
        <f>SUM('[1]ПЪРВО ТРИМЕСЕЧИЕ 2020 Г.'!D18,'[1]ВТОРО ТРИМЕСЕЧИЕ 2020 Г.'!D18,'[1]ТРЕТО ТРИМЕСЕЧИЕ 2020 Г.'!D18,'[1]ЧЕТВЪРТО ТРИМЕСЕЧИЕ 2020 Г.'!D18)</f>
        <v>0</v>
      </c>
      <c r="E18" s="59">
        <f>SUM('[1]ПЪРВО ТРИМЕСЕЧИЕ 2020 Г.'!E18,'[1]ВТОРО ТРИМЕСЕЧИЕ 2020 Г.'!E18,'[1]ТРЕТО ТРИМЕСЕЧИЕ 2020 Г.'!E18,'[1]ЧЕТВЪРТО ТРИМЕСЕЧИЕ 2020 Г.'!E18)</f>
        <v>0</v>
      </c>
      <c r="F18" s="60">
        <f>SUM('[1]ПЪРВО ТРИМЕСЕЧИЕ 2020 Г.'!F18,'[1]ВТОРО ТРИМЕСЕЧИЕ 2020 Г.'!F18,'[1]ТРЕТО ТРИМЕСЕЧИЕ 2020 Г.'!F18,'[1]ЧЕТВЪРТО ТРИМЕСЕЧИЕ 2020 Г.'!F18)</f>
        <v>0</v>
      </c>
      <c r="G18" s="59">
        <f>SUM('[1]ПЪРВО ТРИМЕСЕЧИЕ 2020 Г.'!G18,'[1]ВТОРО ТРИМЕСЕЧИЕ 2020 Г.'!G18,'[1]ТРЕТО ТРИМЕСЕЧИЕ 2020 Г.'!G18,'[1]ЧЕТВЪРТО ТРИМЕСЕЧИЕ 2020 Г.'!G18)</f>
        <v>11</v>
      </c>
      <c r="H18" s="60">
        <f>SUM('[1]ПЪРВО ТРИМЕСЕЧИЕ 2020 Г.'!H18,'[1]ВТОРО ТРИМЕСЕЧИЕ 2020 Г.'!H18,'[1]ТРЕТО ТРИМЕСЕЧИЕ 2020 Г.'!H18,'[1]ЧЕТВЪРТО ТРИМЕСЕЧИЕ 2020 Г.'!H18)</f>
        <v>74000</v>
      </c>
      <c r="I18" s="60">
        <f>SUM('[1]ПЪРВО ТРИМЕСЕЧИЕ 2020 Г.'!I18,'[1]ВТОРО ТРИМЕСЕЧИЕ 2020 Г.'!I18,'[1]ТРЕТО ТРИМЕСЕЧИЕ 2020 Г.'!I18,'[1]ЧЕТВЪРТО ТРИМЕСЕЧИЕ 2020 Г.'!I18)</f>
        <v>34400</v>
      </c>
      <c r="J18" s="59">
        <f>SUM('[1]ПЪРВО ТРИМЕСЕЧИЕ 2020 Г.'!J18,'[1]ВТОРО ТРИМЕСЕЧИЕ 2020 Г.'!J18,'[1]ТРЕТО ТРИМЕСЕЧИЕ 2020 Г.'!J18,'[1]ЧЕТВЪРТО ТРИМЕСЕЧИЕ 2020 Г.'!J18)</f>
        <v>1</v>
      </c>
      <c r="K18" s="60">
        <f>SUM('[1]ПЪРВО ТРИМЕСЕЧИЕ 2020 Г.'!K18,'[1]ВТОРО ТРИМЕСЕЧИЕ 2020 Г.'!K18,'[1]ТРЕТО ТРИМЕСЕЧИЕ 2020 Г.'!K18,'[1]ЧЕТВЪРТО ТРИМЕСЕЧИЕ 2020 Г.'!K18)</f>
        <v>1000</v>
      </c>
      <c r="L18" s="61"/>
      <c r="M18" s="50">
        <f>'[1]ПЪРВО ТРИМЕСЕЧИЕ 2020 Г.'!M18+'[1]ВТОРО ТРИМЕСЕЧИЕ 2020 Г.'!M18+'[1]ТРЕТО ТРИМЕСЕЧИЕ 2020 Г.'!M18+'[1]ЧЕТВЪРТО ТРИМЕСЕЧИЕ 2020 Г.'!M18</f>
        <v>0</v>
      </c>
      <c r="N18" s="3"/>
      <c r="O18" s="51"/>
      <c r="P18" s="43"/>
    </row>
    <row r="19" spans="1:16" ht="13.5" thickBot="1" x14ac:dyDescent="0.25">
      <c r="A19" s="62" t="s">
        <v>31</v>
      </c>
      <c r="B19" s="63">
        <v>110</v>
      </c>
      <c r="C19" s="54">
        <f>SUM('[1]ПЪРВО ТРИМЕСЕЧИЕ 2020 Г.'!C19,'[1]ВТОРО ТРИМЕСЕЧИЕ 2020 Г.'!C19,'[1]ТРЕТО ТРИМЕСЕЧИЕ 2020 Г.'!C19,'[1]ЧЕТВЪРТО ТРИМЕСЕЧИЕ 2020 Г.'!C19)</f>
        <v>16</v>
      </c>
      <c r="D19" s="54">
        <f>SUM('[1]ПЪРВО ТРИМЕСЕЧИЕ 2020 Г.'!D19,'[1]ВТОРО ТРИМЕСЕЧИЕ 2020 Г.'!D19,'[1]ТРЕТО ТРИМЕСЕЧИЕ 2020 Г.'!D19,'[1]ЧЕТВЪРТО ТРИМЕСЕЧИЕ 2020 Г.'!D19)</f>
        <v>1</v>
      </c>
      <c r="E19" s="54">
        <f>SUM('[1]ПЪРВО ТРИМЕСЕЧИЕ 2020 Г.'!E19,'[1]ВТОРО ТРИМЕСЕЧИЕ 2020 Г.'!E19,'[1]ТРЕТО ТРИМЕСЕЧИЕ 2020 Г.'!E19,'[1]ЧЕТВЪРТО ТРИМЕСЕЧИЕ 2020 Г.'!E19)</f>
        <v>0</v>
      </c>
      <c r="F19" s="55">
        <f>SUM('[1]ПЪРВО ТРИМЕСЕЧИЕ 2020 Г.'!F19,'[1]ВТОРО ТРИМЕСЕЧИЕ 2020 Г.'!F19,'[1]ТРЕТО ТРИМЕСЕЧИЕ 2020 Г.'!F19,'[1]ЧЕТВЪРТО ТРИМЕСЕЧИЕ 2020 Г.'!F19)</f>
        <v>0</v>
      </c>
      <c r="G19" s="54">
        <f>SUM('[1]ПЪРВО ТРИМЕСЕЧИЕ 2020 Г.'!G19,'[1]ВТОРО ТРИМЕСЕЧИЕ 2020 Г.'!G19,'[1]ТРЕТО ТРИМЕСЕЧИЕ 2020 Г.'!G19,'[1]ЧЕТВЪРТО ТРИМЕСЕЧИЕ 2020 Г.'!G19)</f>
        <v>12</v>
      </c>
      <c r="H19" s="55">
        <f>SUM('[1]ПЪРВО ТРИМЕСЕЧИЕ 2020 Г.'!H19,'[1]ВТОРО ТРИМЕСЕЧИЕ 2020 Г.'!H19,'[1]ТРЕТО ТРИМЕСЕЧИЕ 2020 Г.'!H19,'[1]ЧЕТВЪРТО ТРИМЕСЕЧИЕ 2020 Г.'!H19)</f>
        <v>24600</v>
      </c>
      <c r="I19" s="55">
        <f>SUM('[2]ПЪРВО ТРИМЕСЕЧИЕ 2020 Г.'!I19,'[2]ВТОРО ТРИМЕСЕЧИЕ 2020 Г.'!I19,'[2]ТРЕТО ТРИМЕСЕЧИЕ 2020 Г.'!I19,'[2]ЧЕТВЪРТО ТРИМЕСЕЧИЕ 2020 Г.'!I19)</f>
        <v>18200</v>
      </c>
      <c r="J19" s="54">
        <f>SUM('[1]ПЪРВО ТРИМЕСЕЧИЕ 2020 Г.'!J19,'[1]ВТОРО ТРИМЕСЕЧИЕ 2020 Г.'!J19,'[1]ТРЕТО ТРИМЕСЕЧИЕ 2020 Г.'!J19,'[1]ЧЕТВЪРТО ТРИМЕСЕЧИЕ 2020 Г.'!J19)</f>
        <v>1</v>
      </c>
      <c r="K19" s="55">
        <f>SUM('[1]ПЪРВО ТРИМЕСЕЧИЕ 2020 Г.'!K19,'[1]ВТОРО ТРИМЕСЕЧИЕ 2020 Г.'!K19,'[1]ТРЕТО ТРИМЕСЕЧИЕ 2020 Г.'!K19,'[1]ЧЕТВЪРТО ТРИМЕСЕЧИЕ 2020 Г.'!K19)</f>
        <v>1100</v>
      </c>
      <c r="L19" s="56"/>
      <c r="M19" s="50">
        <f>'[1]ПЪРВО ТРИМЕСЕЧИЕ 2020 Г.'!M19+'[1]ВТОРО ТРИМЕСЕЧИЕ 2020 Г.'!M19+'[1]ТРЕТО ТРИМЕСЕЧИЕ 2020 Г.'!M19+'[1]ЧЕТВЪРТО ТРИМЕСЕЧИЕ 2020 Г.'!M19</f>
        <v>0</v>
      </c>
      <c r="N19" s="3"/>
      <c r="O19" s="51"/>
      <c r="P19" s="43"/>
    </row>
    <row r="20" spans="1:16" ht="13.5" thickBot="1" x14ac:dyDescent="0.25">
      <c r="A20" s="64" t="s">
        <v>32</v>
      </c>
      <c r="B20" s="65">
        <v>111</v>
      </c>
      <c r="C20" s="66">
        <f>SUM('[1]ПЪРВО ТРИМЕСЕЧИЕ 2020 Г.'!C20,'[1]ВТОРО ТРИМЕСЕЧИЕ 2020 Г.'!C20,'[1]ТРЕТО ТРИМЕСЕЧИЕ 2020 Г.'!C20,'[1]ЧЕТВЪРТО ТРИМЕСЕЧИЕ 2020 Г.'!C20)</f>
        <v>2</v>
      </c>
      <c r="D20" s="66">
        <f>SUM('[1]ПЪРВО ТРИМЕСЕЧИЕ 2020 Г.'!D20,'[1]ВТОРО ТРИМЕСЕЧИЕ 2020 Г.'!D20,'[1]ТРЕТО ТРИМЕСЕЧИЕ 2020 Г.'!D20,'[1]ЧЕТВЪРТО ТРИМЕСЕЧИЕ 2020 Г.'!D20)</f>
        <v>0</v>
      </c>
      <c r="E20" s="66">
        <f>SUM('[1]ПЪРВО ТРИМЕСЕЧИЕ 2020 Г.'!E20,'[1]ВТОРО ТРИМЕСЕЧИЕ 2020 Г.'!E20,'[1]ТРЕТО ТРИМЕСЕЧИЕ 2020 Г.'!E20,'[1]ЧЕТВЪРТО ТРИМЕСЕЧИЕ 2020 Г.'!E20)</f>
        <v>1</v>
      </c>
      <c r="F20" s="67">
        <f>SUM('[1]ПЪРВО ТРИМЕСЕЧИЕ 2020 Г.'!F20,'[1]ВТОРО ТРИМЕСЕЧИЕ 2020 Г.'!F20,'[1]ТРЕТО ТРИМЕСЕЧИЕ 2020 Г.'!F20,'[1]ЧЕТВЪРТО ТРИМЕСЕЧИЕ 2020 Г.'!F20)</f>
        <v>1000</v>
      </c>
      <c r="G20" s="66">
        <f>SUM('[1]ПЪРВО ТРИМЕСЕЧИЕ 2020 Г.'!G20,'[1]ВТОРО ТРИМЕСЕЧИЕ 2020 Г.'!G20,'[1]ТРЕТО ТРИМЕСЕЧИЕ 2020 Г.'!G20,'[1]ЧЕТВЪРТО ТРИМЕСЕЧИЕ 2020 Г.'!G20)</f>
        <v>0</v>
      </c>
      <c r="H20" s="67">
        <f>SUM('[1]ПЪРВО ТРИМЕСЕЧИЕ 2020 Г.'!H20,'[1]ВТОРО ТРИМЕСЕЧИЕ 2020 Г.'!H20,'[1]ТРЕТО ТРИМЕСЕЧИЕ 2020 Г.'!H20,'[1]ЧЕТВЪРТО ТРИМЕСЕЧИЕ 2020 Г.'!H20)</f>
        <v>0</v>
      </c>
      <c r="I20" s="67">
        <f>SUM('[1]ПЪРВО ТРИМЕСЕЧИЕ 2020 Г.'!I20,'[1]ВТОРО ТРИМЕСЕЧИЕ 2020 Г.'!I20,'[1]ТРЕТО ТРИМЕСЕЧИЕ 2020 Г.'!I20,'[1]ЧЕТВЪРТО ТРИМЕСЕЧИЕ 2020 Г.'!I20)</f>
        <v>2000</v>
      </c>
      <c r="J20" s="66">
        <f>SUM('[1]ПЪРВО ТРИМЕСЕЧИЕ 2020 Г.'!J20,'[1]ВТОРО ТРИМЕСЕЧИЕ 2020 Г.'!J20,'[1]ТРЕТО ТРИМЕСЕЧИЕ 2020 Г.'!J20,'[1]ЧЕТВЪРТО ТРИМЕСЕЧИЕ 2020 Г.'!J20)</f>
        <v>1</v>
      </c>
      <c r="K20" s="67">
        <f>SUM('[1]ПЪРВО ТРИМЕСЕЧИЕ 2020 Г.'!K20,'[1]ВТОРО ТРИМЕСЕЧИЕ 2020 Г.'!K20,'[1]ТРЕТО ТРИМЕСЕЧИЕ 2020 Г.'!K20,'[1]ЧЕТВЪРТО ТРИМЕСЕЧИЕ 2020 Г.'!K20)</f>
        <v>1000</v>
      </c>
      <c r="L20" s="68"/>
      <c r="M20" s="50">
        <f>'[1]ПЪРВО ТРИМЕСЕЧИЕ 2020 Г.'!M20+'[1]ВТОРО ТРИМЕСЕЧИЕ 2020 Г.'!M20+'[1]ТРЕТО ТРИМЕСЕЧИЕ 2020 Г.'!M20+'[1]ЧЕТВЪРТО ТРИМЕСЕЧИЕ 2020 Г.'!M20</f>
        <v>0</v>
      </c>
      <c r="N20" s="3"/>
      <c r="O20" s="51"/>
      <c r="P20" s="43"/>
    </row>
    <row r="21" spans="1:16" ht="13.5" thickBot="1" x14ac:dyDescent="0.25">
      <c r="A21" s="69" t="s">
        <v>33</v>
      </c>
      <c r="B21" s="70">
        <v>112</v>
      </c>
      <c r="C21" s="71">
        <f>SUM('[1]ПЪРВО ТРИМЕСЕЧИЕ 2020 Г.'!C21,'[1]ВТОРО ТРИМЕСЕЧИЕ 2020 Г.'!C21,'[1]ТРЕТО ТРИМЕСЕЧИЕ 2020 Г.'!C21,'[1]ЧЕТВЪРТО ТРИМЕСЕЧИЕ 2020 Г.'!C21)</f>
        <v>4</v>
      </c>
      <c r="D21" s="71">
        <f>SUM('[1]ПЪРВО ТРИМЕСЕЧИЕ 2020 Г.'!D21,'[1]ВТОРО ТРИМЕСЕЧИЕ 2020 Г.'!D21,'[1]ТРЕТО ТРИМЕСЕЧИЕ 2020 Г.'!D21,'[1]ЧЕТВЪРТО ТРИМЕСЕЧИЕ 2020 Г.'!D21)</f>
        <v>0</v>
      </c>
      <c r="E21" s="71">
        <f>SUM('[1]ПЪРВО ТРИМЕСЕЧИЕ 2020 Г.'!E21,'[1]ВТОРО ТРИМЕСЕЧИЕ 2020 Г.'!E21,'[1]ТРЕТО ТРИМЕСЕЧИЕ 2020 Г.'!E21,'[1]ЧЕТВЪРТО ТРИМЕСЕЧИЕ 2020 Г.'!E21)</f>
        <v>0</v>
      </c>
      <c r="F21" s="72">
        <f>SUM('[1]ПЪРВО ТРИМЕСЕЧИЕ 2020 Г.'!F21,'[1]ВТОРО ТРИМЕСЕЧИЕ 2020 Г.'!F21,'[1]ТРЕТО ТРИМЕСЕЧИЕ 2020 Г.'!F21,'[1]ЧЕТВЪРТО ТРИМЕСЕЧИЕ 2020 Г.'!F21)</f>
        <v>0</v>
      </c>
      <c r="G21" s="71">
        <f>SUM('[1]ПЪРВО ТРИМЕСЕЧИЕ 2020 Г.'!G21,'[1]ВТОРО ТРИМЕСЕЧИЕ 2020 Г.'!G21,'[1]ТРЕТО ТРИМЕСЕЧИЕ 2020 Г.'!G21,'[1]ЧЕТВЪРТО ТРИМЕСЕЧИЕ 2020 Г.'!G21)</f>
        <v>4</v>
      </c>
      <c r="H21" s="72">
        <f>SUM('[1]ПЪРВО ТРИМЕСЕЧИЕ 2020 Г.'!H21,'[1]ВТОРО ТРИМЕСЕЧИЕ 2020 Г.'!H21,'[1]ТРЕТО ТРИМЕСЕЧИЕ 2020 Г.'!H21,'[1]ЧЕТВЪРТО ТРИМЕСЕЧИЕ 2020 Г.'!H21)</f>
        <v>10300</v>
      </c>
      <c r="I21" s="72">
        <f>SUM('[1]ПЪРВО ТРИМЕСЕЧИЕ 2020 Г.'!I21,'[1]ВТОРО ТРИМЕСЕЧИЕ 2020 Г.'!I21,'[1]ТРЕТО ТРИМЕСЕЧИЕ 2020 Г.'!I21,'[1]ЧЕТВЪРТО ТРИМЕСЕЧИЕ 2020 Г.'!I21)</f>
        <v>2048.34</v>
      </c>
      <c r="J21" s="71">
        <f>SUM('[1]ПЪРВО ТРИМЕСЕЧИЕ 2020 Г.'!J21,'[1]ВТОРО ТРИМЕСЕЧИЕ 2020 Г.'!J21,'[1]ТРЕТО ТРИМЕСЕЧИЕ 2020 Г.'!J21,'[1]ЧЕТВЪРТО ТРИМЕСЕЧИЕ 2020 Г.'!J21)</f>
        <v>3</v>
      </c>
      <c r="K21" s="72">
        <f>SUM('[1]ПЪРВО ТРИМЕСЕЧИЕ 2020 Г.'!K21,'[1]ВТОРО ТРИМЕСЕЧИЕ 2020 Г.'!K21,'[1]ТРЕТО ТРИМЕСЕЧИЕ 2020 Г.'!K21,'[1]ЧЕТВЪРТО ТРИМЕСЕЧИЕ 2020 Г.'!K21)</f>
        <v>127000</v>
      </c>
      <c r="L21" s="73"/>
      <c r="M21" s="178">
        <f>'[1]ПЪРВО ТРИМЕСЕЧИЕ 2020 Г.'!M21+'[1]ВТОРО ТРИМЕСЕЧИЕ 2020 Г.'!M21+'[1]ТРЕТО ТРИМЕСЕЧИЕ 2020 Г.'!M21+'[1]ЧЕТВЪРТО ТРИМЕСЕЧИЕ 2020 Г.'!M21</f>
        <v>0</v>
      </c>
      <c r="N21" s="3"/>
      <c r="O21" s="51"/>
      <c r="P21" s="43"/>
    </row>
    <row r="22" spans="1:16" x14ac:dyDescent="0.2">
      <c r="A22" s="9"/>
      <c r="B22" s="74"/>
      <c r="C22" s="9"/>
      <c r="D22" s="9"/>
      <c r="E22" s="9"/>
      <c r="F22" s="75"/>
      <c r="G22" s="7"/>
      <c r="H22" s="76"/>
      <c r="I22" s="77"/>
      <c r="J22" s="9"/>
      <c r="K22" s="75"/>
      <c r="L22" s="9"/>
      <c r="M22" s="9"/>
      <c r="N22" s="3"/>
      <c r="O22" s="43"/>
      <c r="P22" s="43"/>
    </row>
    <row r="23" spans="1:16" x14ac:dyDescent="0.2">
      <c r="A23" s="78" t="s">
        <v>34</v>
      </c>
      <c r="B23" s="74"/>
      <c r="C23" s="9"/>
      <c r="D23" s="9"/>
      <c r="E23" s="9"/>
      <c r="F23" s="75"/>
      <c r="G23" s="7"/>
      <c r="H23" s="7"/>
      <c r="I23" s="77"/>
      <c r="J23" s="7"/>
      <c r="K23" s="79"/>
      <c r="L23" s="9"/>
      <c r="M23" s="9"/>
      <c r="N23" s="3"/>
      <c r="O23" s="43"/>
      <c r="P23" s="43"/>
    </row>
    <row r="24" spans="1:16" ht="13.5" thickBot="1" x14ac:dyDescent="0.25">
      <c r="A24" s="9"/>
      <c r="B24" s="74"/>
      <c r="C24" s="9"/>
      <c r="D24" s="20"/>
      <c r="E24" s="9"/>
      <c r="F24" s="75"/>
      <c r="G24" s="7"/>
      <c r="H24" s="7"/>
      <c r="I24" s="77"/>
      <c r="J24" s="9"/>
      <c r="K24" s="75"/>
      <c r="L24" s="9"/>
      <c r="M24" s="9"/>
      <c r="N24" s="3"/>
      <c r="O24" s="43"/>
      <c r="P24" s="43"/>
    </row>
    <row r="25" spans="1:16" ht="13.5" thickBot="1" x14ac:dyDescent="0.25">
      <c r="A25" s="80"/>
      <c r="B25" s="190" t="s">
        <v>4</v>
      </c>
      <c r="C25" s="192" t="s">
        <v>235</v>
      </c>
      <c r="D25" s="193"/>
      <c r="E25" s="81" t="s">
        <v>236</v>
      </c>
      <c r="F25" s="82"/>
      <c r="G25" s="194" t="s">
        <v>237</v>
      </c>
      <c r="H25" s="195"/>
      <c r="I25" s="195"/>
      <c r="J25" s="196"/>
      <c r="K25" s="83" t="s">
        <v>8</v>
      </c>
      <c r="L25" s="197" t="s">
        <v>9</v>
      </c>
      <c r="M25" s="198"/>
      <c r="N25" s="3"/>
      <c r="O25" s="43"/>
      <c r="P25" s="43"/>
    </row>
    <row r="26" spans="1:16" ht="13.5" thickBot="1" x14ac:dyDescent="0.25">
      <c r="A26" s="84"/>
      <c r="B26" s="191"/>
      <c r="C26" s="85" t="s">
        <v>13</v>
      </c>
      <c r="D26" s="22" t="s">
        <v>14</v>
      </c>
      <c r="E26" s="86" t="s">
        <v>13</v>
      </c>
      <c r="F26" s="87" t="s">
        <v>14</v>
      </c>
      <c r="G26" s="86" t="s">
        <v>35</v>
      </c>
      <c r="H26" s="25" t="s">
        <v>36</v>
      </c>
      <c r="I26" s="86" t="s">
        <v>37</v>
      </c>
      <c r="J26" s="182" t="s">
        <v>38</v>
      </c>
      <c r="K26" s="88" t="s">
        <v>14</v>
      </c>
      <c r="L26" s="86" t="s">
        <v>13</v>
      </c>
      <c r="M26" s="25" t="s">
        <v>14</v>
      </c>
      <c r="N26" s="3"/>
      <c r="O26" s="43"/>
      <c r="P26" s="43"/>
    </row>
    <row r="27" spans="1:16" ht="13.5" thickBot="1" x14ac:dyDescent="0.25">
      <c r="A27" s="89" t="s">
        <v>17</v>
      </c>
      <c r="B27" s="181" t="s">
        <v>18</v>
      </c>
      <c r="C27" s="90">
        <v>1</v>
      </c>
      <c r="D27" s="91">
        <v>2</v>
      </c>
      <c r="E27" s="92">
        <v>3</v>
      </c>
      <c r="F27" s="93">
        <v>4</v>
      </c>
      <c r="G27" s="92">
        <v>5</v>
      </c>
      <c r="H27" s="94">
        <v>6</v>
      </c>
      <c r="I27" s="95">
        <v>7</v>
      </c>
      <c r="J27" s="92">
        <v>8</v>
      </c>
      <c r="K27" s="96">
        <v>9</v>
      </c>
      <c r="L27" s="97">
        <v>10</v>
      </c>
      <c r="M27" s="92">
        <v>11</v>
      </c>
      <c r="N27" s="3"/>
      <c r="O27" s="43"/>
      <c r="P27" s="43"/>
    </row>
    <row r="28" spans="1:16" ht="13.5" thickBot="1" x14ac:dyDescent="0.25">
      <c r="A28" s="34" t="s">
        <v>39</v>
      </c>
      <c r="B28" s="35">
        <v>100</v>
      </c>
      <c r="C28" s="98">
        <f t="shared" ref="C28:M28" si="1">SUM(C29:C32)</f>
        <v>157</v>
      </c>
      <c r="D28" s="99">
        <f t="shared" si="1"/>
        <v>293228.92</v>
      </c>
      <c r="E28" s="100">
        <f t="shared" si="1"/>
        <v>26</v>
      </c>
      <c r="F28" s="101">
        <f t="shared" si="1"/>
        <v>907974.66</v>
      </c>
      <c r="G28" s="102">
        <f t="shared" si="1"/>
        <v>134</v>
      </c>
      <c r="H28" s="103">
        <f>SUM(H29:H32)</f>
        <v>145</v>
      </c>
      <c r="I28" s="104">
        <f>SUM(I29:I32)</f>
        <v>26</v>
      </c>
      <c r="J28" s="105">
        <f t="shared" si="1"/>
        <v>15</v>
      </c>
      <c r="K28" s="106">
        <f>SUM(K29:K32)</f>
        <v>1394610.32</v>
      </c>
      <c r="L28" s="107">
        <f t="shared" si="1"/>
        <v>13</v>
      </c>
      <c r="M28" s="106">
        <f t="shared" si="1"/>
        <v>54290.600000000006</v>
      </c>
      <c r="N28" s="4"/>
      <c r="O28" s="42"/>
      <c r="P28" s="43"/>
    </row>
    <row r="29" spans="1:16" x14ac:dyDescent="0.2">
      <c r="A29" s="108" t="s">
        <v>40</v>
      </c>
      <c r="B29" s="109">
        <v>101</v>
      </c>
      <c r="C29" s="110">
        <f>SUM('[1]ПЪРВО ТРИМЕСЕЧИЕ 2020 Г.'!C29,'[1]ВТОРО ТРИМЕСЕЧИЕ 2020 Г.'!C29,'[1]ТРЕТО ТРИМЕСЕЧИЕ 2020 Г.'!C29,'[1]ЧЕТВЪРТО ТРИМЕСЕЧИЕ 2020 Г.'!C29)</f>
        <v>117</v>
      </c>
      <c r="D29" s="111">
        <f>SUM('[1]ПЪРВО ТРИМЕСЕЧИЕ 2020 Г.'!D29,'[1]ВТОРО ТРИМЕСЕЧИЕ 2020 Г.'!D29,'[1]ТРЕТО ТРИМЕСЕЧИЕ 2020 Г.'!D29,'[1]ЧЕТВЪРТО ТРИМЕСЕЧИЕ 2020 Г.'!D29)</f>
        <v>204211.40000000002</v>
      </c>
      <c r="E29" s="110">
        <f>SUM('[1]ПЪРВО ТРИМЕСЕЧИЕ 2020 Г.'!E29,'[1]ВТОРО ТРИМЕСЕЧИЕ 2020 Г.'!E29,'[1]ТРЕТО ТРИМЕСЕЧИЕ 2020 Г.'!E29,'[1]ЧЕТВЪРТО ТРИМЕСЕЧИЕ 2020 Г.'!E29)</f>
        <v>14</v>
      </c>
      <c r="F29" s="111">
        <f>SUM('[1]ПЪРВО ТРИМЕСЕЧИЕ 2020 Г.'!F29,'[1]ВТОРО ТРИМЕСЕЧИЕ 2020 Г.'!F29,'[1]ТРЕТО ТРИМЕСЕЧИЕ 2020 Г.'!F29,'[1]ЧЕТВЪРТО ТРИМЕСЕЧИЕ 2020 Г.'!F29)</f>
        <v>602599.17000000004</v>
      </c>
      <c r="G29" s="110">
        <f>SUM('[1]ПЪРВО ТРИМЕСЕЧИЕ 2020 Г.'!G29,'[1]ВТОРО ТРИМЕСЕЧИЕ 2020 Г.'!G29,'[1]ТРЕТО ТРИМЕСЕЧИЕ 2020 Г.'!G29,'[1]ЧЕТВЪРТО ТРИМЕСЕЧИЕ 2020 Г.'!G29)</f>
        <v>106</v>
      </c>
      <c r="H29" s="110">
        <f>SUM('[1]ПЪРВО ТРИМЕСЕЧИЕ 2020 Г.'!H29,'[1]ВТОРО ТРИМЕСЕЧИЕ 2020 Г.'!H29,'[1]ТРЕТО ТРИМЕСЕЧИЕ 2020 Г.'!H29,'[1]ЧЕТВЪРТО ТРИМЕСЕЧИЕ 2020 Г.'!H29)</f>
        <v>37</v>
      </c>
      <c r="I29" s="110">
        <f>SUM('[1]ПЪРВО ТРИМЕСЕЧИЕ 2020 Г.'!I29,'[1]ВТОРО ТРИМЕСЕЧИЕ 2020 Г.'!I29,'[1]ТРЕТО ТРИМЕСЕЧИЕ 2020 Г.'!I29,'[1]ЧЕТВЪРТО ТРИМЕСЕЧИЕ 2020 Г.'!I29)</f>
        <v>6</v>
      </c>
      <c r="J29" s="110">
        <f>SUM('[1]ПЪРВО ТРИМЕСЕЧИЕ 2020 Г.'!J29,'[1]ВТОРО ТРИМЕСЕЧИЕ 2020 Г.'!J29,'[1]ТРЕТО ТРИМЕСЕЧИЕ 2020 Г.'!J29,'[1]ЧЕТВЪРТО ТРИМЕСЕЧИЕ 2020 Г.'!J29)</f>
        <v>4</v>
      </c>
      <c r="K29" s="111">
        <f>SUM('[1]ПЪРВО ТРИМЕСЕЧИЕ 2020 Г.'!K29,'[1]ВТОРО ТРИМЕСЕЧИЕ 2020 Г.'!K29,'[1]ТРЕТО ТРИМЕСЕЧИЕ 2020 Г.'!K29,'[1]ЧЕТВЪРТО ТРИМЕСЕЧИЕ 2020 Г.'!K29)</f>
        <v>1086264.69</v>
      </c>
      <c r="L29" s="110">
        <f>SUM('[1]ПЪРВО ТРИМЕСЕЧИЕ 2020 Г.'!L29,'[1]ВТОРО ТРИМЕСЕЧИЕ 2020 Г.'!L29,'[1]ТРЕТО ТРИМЕСЕЧИЕ 2020 Г.'!L29,'[1]ЧЕТВЪРТО ТРИМЕСЕЧИЕ 2020 Г.'!L29)</f>
        <v>13</v>
      </c>
      <c r="M29" s="111">
        <f>SUM('[1]ПЪРВО ТРИМЕСЕЧИЕ 2020 Г.'!M29,'[1]ВТОРО ТРИМЕСЕЧИЕ 2020 Г.'!M29,'[1]ТРЕТО ТРИМЕСЕЧИЕ 2020 Г.'!M29,'[1]ЧЕТВЪРТО ТРИМЕСЕЧИЕ 2020 Г.'!M29)</f>
        <v>54290.600000000006</v>
      </c>
      <c r="N29" s="3"/>
      <c r="O29" s="43"/>
      <c r="P29" s="43"/>
    </row>
    <row r="30" spans="1:16" x14ac:dyDescent="0.2">
      <c r="A30" s="112" t="s">
        <v>41</v>
      </c>
      <c r="B30" s="113">
        <v>102</v>
      </c>
      <c r="C30" s="114">
        <f>SUM('[1]ПЪРВО ТРИМЕСЕЧИЕ 2020 Г.'!C30,'[1]ВТОРО ТРИМЕСЕЧИЕ 2020 Г.'!C30,'[1]ТРЕТО ТРИМЕСЕЧИЕ 2020 Г.'!C30,'[1]ЧЕТВЪРТО ТРИМЕСЕЧИЕ 2020 Г.'!C30)</f>
        <v>39</v>
      </c>
      <c r="D30" s="115">
        <f>SUM('[1]ПЪРВО ТРИМЕСЕЧИЕ 2020 Г.'!D30,'[1]ВТОРО ТРИМЕСЕЧИЕ 2020 Г.'!D30,'[1]ТРЕТО ТРИМЕСЕЧИЕ 2020 Г.'!D30,'[1]ЧЕТВЪРТО ТРИМЕСЕЧИЕ 2020 Г.'!D30)</f>
        <v>74451.92</v>
      </c>
      <c r="E30" s="114">
        <f>SUM('[1]ПЪРВО ТРИМЕСЕЧИЕ 2020 Г.'!E30,'[1]ВТОРО ТРИМЕСЕЧИЕ 2020 Г.'!E30,'[1]ТРЕТО ТРИМЕСЕЧИЕ 2020 Г.'!E30,'[1]ЧЕТВЪРТО ТРИМЕСЕЧИЕ 2020 Г.'!E30)</f>
        <v>12</v>
      </c>
      <c r="F30" s="115">
        <f>SUM('[1]ПЪРВО ТРИМЕСЕЧИЕ 2020 Г.'!F30,'[1]ВТОРО ТРИМЕСЕЧИЕ 2020 Г.'!F30,'[1]ТРЕТО ТРИМЕСЕЧИЕ 2020 Г.'!F30,'[1]ЧЕТВЪРТО ТРИМЕСЕЧИЕ 2020 Г.'!F30)</f>
        <v>305375.49</v>
      </c>
      <c r="G30" s="114">
        <f>SUM('[1]ПЪРВО ТРИМЕСЕЧИЕ 2020 Г.'!G30,'[1]ВТОРО ТРИМЕСЕЧИЕ 2020 Г.'!G30,'[1]ТРЕТО ТРИМЕСЕЧИЕ 2020 Г.'!G30,'[1]ЧЕТВЪРТО ТРИМЕСЕЧИЕ 2020 Г.'!G30)</f>
        <v>28</v>
      </c>
      <c r="H30" s="114">
        <f>SUM('[1]ПЪРВО ТРИМЕСЕЧИЕ 2020 Г.'!H30,'[1]ВТОРО ТРИМЕСЕЧИЕ 2020 Г.'!H30,'[1]ТРЕТО ТРИМЕСЕЧИЕ 2020 Г.'!H30,'[1]ЧЕТВЪРТО ТРИМЕСЕЧИЕ 2020 Г.'!H30)</f>
        <v>108</v>
      </c>
      <c r="I30" s="114">
        <f>SUM('[1]ПЪРВО ТРИМЕСЕЧИЕ 2020 Г.'!I30,'[1]ВТОРО ТРИМЕСЕЧИЕ 2020 Г.'!I30,'[1]ТРЕТО ТРИМЕСЕЧИЕ 2020 Г.'!I30,'[1]ЧЕТВЪРТО ТРИМЕСЕЧИЕ 2020 Г.'!I30)</f>
        <v>20</v>
      </c>
      <c r="J30" s="114">
        <f>SUM('[1]ПЪРВО ТРИМЕСЕЧИЕ 2020 Г.'!J30,'[1]ВТОРО ТРИМЕСЕЧИЕ 2020 Г.'!J30,'[1]ТРЕТО ТРИМЕСЕЧИЕ 2020 Г.'!J30,'[1]ЧЕТВЪРТО ТРИМЕСЕЧИЕ 2020 Г.'!J30)</f>
        <v>11</v>
      </c>
      <c r="K30" s="115">
        <f>SUM('[1]ПЪРВО ТРИМЕСЕЧИЕ 2020 Г.'!K30,'[1]ВТОРО ТРИМЕСЕЧИЕ 2020 Г.'!K30,'[1]ТРЕТО ТРИМЕСЕЧИЕ 2020 Г.'!K30,'[1]ЧЕТВЪРТО ТРИМЕСЕЧИЕ 2020 Г.'!K30)</f>
        <v>245780.03000000003</v>
      </c>
      <c r="L30" s="114">
        <f>SUM('[1]ПЪРВО ТРИМЕСЕЧИЕ 2020 Г.'!L30,'[1]ВТОРО ТРИМЕСЕЧИЕ 2020 Г.'!L30,'[1]ТРЕТО ТРИМЕСЕЧИЕ 2020 Г.'!L30,'[1]ЧЕТВЪРТО ТРИМЕСЕЧИЕ 2020 Г.'!L30)</f>
        <v>0</v>
      </c>
      <c r="M30" s="115">
        <f>SUM('[1]ПЪРВО ТРИМЕСЕЧИЕ 2020 Г.'!M30,'[1]ВТОРО ТРИМЕСЕЧИЕ 2020 Г.'!M30,'[1]ТРЕТО ТРИМЕСЕЧИЕ 2020 Г.'!M30,'[1]ЧЕТВЪРТО ТРИМЕСЕЧИЕ 2020 Г.'!M30)</f>
        <v>0</v>
      </c>
      <c r="N30" s="3"/>
      <c r="O30" s="43"/>
      <c r="P30" s="43"/>
    </row>
    <row r="31" spans="1:16" x14ac:dyDescent="0.2">
      <c r="A31" s="116" t="s">
        <v>42</v>
      </c>
      <c r="B31" s="58">
        <v>103</v>
      </c>
      <c r="C31" s="117">
        <f>SUM('[1]ПЪРВО ТРИМЕСЕЧИЕ 2020 Г.'!C31,'[1]ВТОРО ТРИМЕСЕЧИЕ 2020 Г.'!C31,'[1]ТРЕТО ТРИМЕСЕЧИЕ 2020 Г.'!C31,'[1]ЧЕТВЪРТО ТРИМЕСЕЧИЕ 2020 Г.'!C31)</f>
        <v>1</v>
      </c>
      <c r="D31" s="118">
        <f>SUM('[1]ПЪРВО ТРИМЕСЕЧИЕ 2020 Г.'!D31,'[1]ВТОРО ТРИМЕСЕЧИЕ 2020 Г.'!D31,'[1]ТРЕТО ТРИМЕСЕЧИЕ 2020 Г.'!D31,'[1]ЧЕТВЪРТО ТРИМЕСЕЧИЕ 2020 Г.'!D31)</f>
        <v>14565.6</v>
      </c>
      <c r="E31" s="117">
        <f>SUM('[1]ПЪРВО ТРИМЕСЕЧИЕ 2020 Г.'!E31,'[1]ВТОРО ТРИМЕСЕЧИЕ 2020 Г.'!E31,'[1]ТРЕТО ТРИМЕСЕЧИЕ 2020 Г.'!E31,'[1]ЧЕТВЪРТО ТРИМЕСЕЧИЕ 2020 Г.'!E31)</f>
        <v>0</v>
      </c>
      <c r="F31" s="118">
        <f>SUM('[1]ПЪРВО ТРИМЕСЕЧИЕ 2020 Г.'!F31,'[1]ВТОРО ТРИМЕСЕЧИЕ 2020 Г.'!F31,'[1]ТРЕТО ТРИМЕСЕЧИЕ 2020 Г.'!F31,'[1]ЧЕТВЪРТО ТРИМЕСЕЧИЕ 2020 Г.'!F31)</f>
        <v>0</v>
      </c>
      <c r="G31" s="117">
        <f>SUM('[1]ПЪРВО ТРИМЕСЕЧИЕ 2020 Г.'!G31,'[1]ВТОРО ТРИМЕСЕЧИЕ 2020 Г.'!G31,'[1]ТРЕТО ТРИМЕСЕЧИЕ 2020 Г.'!G31,'[1]ЧЕТВЪРТО ТРИМЕСЕЧИЕ 2020 Г.'!G31)</f>
        <v>0</v>
      </c>
      <c r="H31" s="117">
        <f>SUM('[1]ПЪРВО ТРИМЕСЕЧИЕ 2020 Г.'!H31,'[1]ВТОРО ТРИМЕСЕЧИЕ 2020 Г.'!H31,'[1]ТРЕТО ТРИМЕСЕЧИЕ 2020 Г.'!H31,'[1]ЧЕТВЪРТО ТРИМЕСЕЧИЕ 2020 Г.'!H31)</f>
        <v>0</v>
      </c>
      <c r="I31" s="117">
        <f>SUM('[1]ПЪРВО ТРИМЕСЕЧИЕ 2020 Г.'!I31,'[1]ВТОРО ТРИМЕСЕЧИЕ 2020 Г.'!I31,'[1]ТРЕТО ТРИМЕСЕЧИЕ 2020 Г.'!I31,'[1]ЧЕТВЪРТО ТРИМЕСЕЧИЕ 2020 Г.'!I31)</f>
        <v>0</v>
      </c>
      <c r="J31" s="117">
        <f>SUM('[1]ПЪРВО ТРИМЕСЕЧИЕ 2020 Г.'!J31,'[1]ВТОРО ТРИМЕСЕЧИЕ 2020 Г.'!J31,'[1]ТРЕТО ТРИМЕСЕЧИЕ 2020 Г.'!J31,'[1]ЧЕТВЪРТО ТРИМЕСЕЧИЕ 2020 Г.'!J31)</f>
        <v>0</v>
      </c>
      <c r="K31" s="118">
        <f>SUM('[1]ПЪРВО ТРИМЕСЕЧИЕ 2020 Г.'!K31,'[1]ВТОРО ТРИМЕСЕЧИЕ 2020 Г.'!K31,'[1]ТРЕТО ТРИМЕСЕЧИЕ 2020 Г.'!K31,'[1]ЧЕТВЪРТО ТРИМЕСЕЧИЕ 2020 Г.'!K31)</f>
        <v>14565.6</v>
      </c>
      <c r="L31" s="117">
        <f>SUM('[1]ПЪРВО ТРИМЕСЕЧИЕ 2020 Г.'!L31,'[1]ВТОРО ТРИМЕСЕЧИЕ 2020 Г.'!L31,'[1]ТРЕТО ТРИМЕСЕЧИЕ 2020 Г.'!L31,'[1]ЧЕТВЪРТО ТРИМЕСЕЧИЕ 2020 Г.'!L31)</f>
        <v>0</v>
      </c>
      <c r="M31" s="118">
        <f>SUM('[1]ПЪРВО ТРИМЕСЕЧИЕ 2020 Г.'!M31,'[1]ВТОРО ТРИМЕСЕЧИЕ 2020 Г.'!M31,'[1]ТРЕТО ТРИМЕСЕЧИЕ 2020 Г.'!M31,'[1]ЧЕТВЪРТО ТРИМЕСЕЧИЕ 2020 Г.'!M31)</f>
        <v>0</v>
      </c>
      <c r="N31" s="3"/>
      <c r="O31" s="43"/>
      <c r="P31" s="43"/>
    </row>
    <row r="32" spans="1:16" ht="13.5" thickBot="1" x14ac:dyDescent="0.25">
      <c r="A32" s="119" t="s">
        <v>43</v>
      </c>
      <c r="B32" s="120">
        <v>104</v>
      </c>
      <c r="C32" s="121">
        <f>SUM('[1]ПЪРВО ТРИМЕСЕЧИЕ 2020 Г.'!C32,'[1]ВТОРО ТРИМЕСЕЧИЕ 2020 Г.'!C32,'[1]ТРЕТО ТРИМЕСЕЧИЕ 2020 Г.'!C32,'[1]ЧЕТВЪРТО ТРИМЕСЕЧИЕ 2020 Г.'!C32)</f>
        <v>0</v>
      </c>
      <c r="D32" s="122">
        <f>SUM('[1]ПЪРВО ТРИМЕСЕЧИЕ 2020 Г.'!D32,'[1]ВТОРО ТРИМЕСЕЧИЕ 2020 Г.'!D32,'[1]ТРЕТО ТРИМЕСЕЧИЕ 2020 Г.'!D32,'[1]ЧЕТВЪРТО ТРИМЕСЕЧИЕ 2020 Г.'!D32)</f>
        <v>0</v>
      </c>
      <c r="E32" s="121">
        <f>SUM('[1]ПЪРВО ТРИМЕСЕЧИЕ 2020 Г.'!E32,'[1]ВТОРО ТРИМЕСЕЧИЕ 2020 Г.'!E32,'[1]ТРЕТО ТРИМЕСЕЧИЕ 2020 Г.'!E32,'[1]ЧЕТВЪРТО ТРИМЕСЕЧИЕ 2020 Г.'!E32)</f>
        <v>0</v>
      </c>
      <c r="F32" s="122">
        <f>SUM('[1]ПЪРВО ТРИМЕСЕЧИЕ 2020 Г.'!F32,'[1]ВТОРО ТРИМЕСЕЧИЕ 2020 Г.'!F32,'[1]ТРЕТО ТРИМЕСЕЧИЕ 2020 Г.'!F32,'[1]ЧЕТВЪРТО ТРИМЕСЕЧИЕ 2020 Г.'!F32)</f>
        <v>0</v>
      </c>
      <c r="G32" s="121">
        <f>SUM('[1]ПЪРВО ТРИМЕСЕЧИЕ 2020 Г.'!G32,'[1]ВТОРО ТРИМЕСЕЧИЕ 2020 Г.'!G32,'[1]ТРЕТО ТРИМЕСЕЧИЕ 2020 Г.'!G32,'[1]ЧЕТВЪРТО ТРИМЕСЕЧИЕ 2020 Г.'!G32)</f>
        <v>0</v>
      </c>
      <c r="H32" s="121">
        <f>SUM('[1]ПЪРВО ТРИМЕСЕЧИЕ 2020 Г.'!H32,'[1]ВТОРО ТРИМЕСЕЧИЕ 2020 Г.'!H32,'[1]ТРЕТО ТРИМЕСЕЧИЕ 2020 Г.'!H32,'[1]ЧЕТВЪРТО ТРИМЕСЕЧИЕ 2020 Г.'!H32)</f>
        <v>0</v>
      </c>
      <c r="I32" s="121">
        <f>SUM('[1]ПЪРВО ТРИМЕСЕЧИЕ 2020 Г.'!I32,'[1]ВТОРО ТРИМЕСЕЧИЕ 2020 Г.'!I32,'[1]ТРЕТО ТРИМЕСЕЧИЕ 2020 Г.'!I32,'[1]ЧЕТВЪРТО ТРИМЕСЕЧИЕ 2020 Г.'!I32)</f>
        <v>0</v>
      </c>
      <c r="J32" s="121">
        <f>SUM('[1]ПЪРВО ТРИМЕСЕЧИЕ 2020 Г.'!J32,'[1]ВТОРО ТРИМЕСЕЧИЕ 2020 Г.'!J32,'[1]ТРЕТО ТРИМЕСЕЧИЕ 2020 Г.'!J32,'[1]ЧЕТВЪРТО ТРИМЕСЕЧИЕ 2020 Г.'!J32)</f>
        <v>0</v>
      </c>
      <c r="K32" s="122">
        <f>SUM('[1]ПЪРВО ТРИМЕСЕЧИЕ 2020 Г.'!K32,'[1]ВТОРО ТРИМЕСЕЧИЕ 2020 Г.'!K32,'[1]ТРЕТО ТРИМЕСЕЧИЕ 2020 Г.'!K32,'[1]ЧЕТВЪРТО ТРИМЕСЕЧИЕ 2020 Г.'!K32)</f>
        <v>48000</v>
      </c>
      <c r="L32" s="121">
        <f>SUM('[1]ПЪРВО ТРИМЕСЕЧИЕ 2020 Г.'!L32,'[1]ВТОРО ТРИМЕСЕЧИЕ 2020 Г.'!L32,'[1]ТРЕТО ТРИМЕСЕЧИЕ 2020 Г.'!L32,'[1]ЧЕТВЪРТО ТРИМЕСЕЧИЕ 2020 Г.'!L32)</f>
        <v>0</v>
      </c>
      <c r="M32" s="122">
        <f>SUM('[1]ПЪРВО ТРИМЕСЕЧИЕ 2020 Г.'!M32,'[1]ВТОРО ТРИМЕСЕЧИЕ 2020 Г.'!M32,'[1]ТРЕТО ТРИМЕСЕЧИЕ 2020 Г.'!M32,'[1]ЧЕТВЪРТО ТРИМЕСЕЧИЕ 2020 Г.'!M32)</f>
        <v>0</v>
      </c>
      <c r="N32" s="3"/>
      <c r="O32" s="43"/>
      <c r="P32" s="43"/>
    </row>
    <row r="33" spans="1:16" x14ac:dyDescent="0.2">
      <c r="A33" s="7"/>
      <c r="B33" s="18"/>
      <c r="C33" s="7"/>
      <c r="D33" s="7"/>
      <c r="E33" s="7"/>
      <c r="F33" s="76"/>
      <c r="G33" s="76"/>
      <c r="H33" s="7"/>
      <c r="I33" s="77"/>
      <c r="J33" s="9"/>
      <c r="K33" s="9"/>
      <c r="L33" s="9"/>
      <c r="M33" s="9"/>
      <c r="N33" s="3"/>
      <c r="O33" s="43"/>
      <c r="P33" s="43">
        <f>E9+G9</f>
        <v>982</v>
      </c>
    </row>
    <row r="34" spans="1:16" x14ac:dyDescent="0.2">
      <c r="A34" s="123" t="s">
        <v>44</v>
      </c>
      <c r="B34" s="124"/>
    </row>
    <row r="35" spans="1:16" ht="13.5" thickBot="1" x14ac:dyDescent="0.25">
      <c r="A35" s="123"/>
      <c r="B35" s="124"/>
    </row>
    <row r="36" spans="1:16" ht="26.25" thickBot="1" x14ac:dyDescent="0.25">
      <c r="A36" s="125" t="s">
        <v>10</v>
      </c>
      <c r="B36" s="179" t="s">
        <v>45</v>
      </c>
      <c r="C36" s="126"/>
      <c r="D36" s="127"/>
      <c r="E36" s="127"/>
      <c r="F36" s="187"/>
      <c r="G36" s="187"/>
      <c r="H36" s="128"/>
    </row>
    <row r="37" spans="1:16" ht="13.5" thickBot="1" x14ac:dyDescent="0.25">
      <c r="A37" s="129" t="s">
        <v>17</v>
      </c>
      <c r="B37" s="180" t="s">
        <v>14</v>
      </c>
      <c r="C37" s="130"/>
      <c r="D37" s="131"/>
      <c r="E37" s="131"/>
      <c r="F37" s="132"/>
      <c r="G37" s="132"/>
      <c r="H37" s="128"/>
    </row>
    <row r="38" spans="1:16" ht="13.5" thickBot="1" x14ac:dyDescent="0.25">
      <c r="A38" s="133" t="s">
        <v>46</v>
      </c>
      <c r="B38" s="134">
        <f>'[1]ПЪРВО ТРИМЕСЕЧИЕ 2020 Г.'!B38+'[1]ВТОРО ТРИМЕСЕЧИЕ 2020 Г.'!B38+'[1]ТРЕТО ТРИМЕСЕЧИЕ 2020 Г.'!B38+'[1]ЧЕТВЪРТО ТРИМЕСЕЧИЕ 2020 Г.'!B38</f>
        <v>34415.31</v>
      </c>
      <c r="C38" s="135"/>
      <c r="D38" s="136"/>
      <c r="E38" s="132"/>
      <c r="F38" s="137"/>
      <c r="G38" s="138"/>
      <c r="H38" s="128"/>
      <c r="I38" s="139"/>
      <c r="J38" s="140"/>
    </row>
    <row r="39" spans="1:16" x14ac:dyDescent="0.2">
      <c r="A39" s="141" t="s">
        <v>48</v>
      </c>
      <c r="B39" s="142">
        <f>'[1]ПЪРВО ТРИМЕСЕЧИЕ 2020 Г.'!B39+'[1]ВТОРО ТРИМЕСЕЧИЕ 2020 Г.'!B39+'[1]ТРЕТО ТРИМЕСЕЧИЕ 2020 Г.'!B39+'[1]ЧЕТВЪРТО ТРИМЕСЕЧИЕ 2020 Г.'!B39</f>
        <v>23160.28</v>
      </c>
      <c r="C39" s="143"/>
      <c r="D39" s="144"/>
      <c r="E39" s="145"/>
      <c r="F39" s="137"/>
      <c r="G39" s="138"/>
      <c r="H39" s="128"/>
      <c r="I39" s="146"/>
      <c r="J39" s="140"/>
    </row>
    <row r="40" spans="1:16" x14ac:dyDescent="0.2">
      <c r="A40" s="141" t="s">
        <v>50</v>
      </c>
      <c r="B40" s="142">
        <f>'[1]ПЪРВО ТРИМЕСЕЧИЕ 2020 Г.'!B40+'[1]ВТОРО ТРИМЕСЕЧИЕ 2020 Г.'!B40+'[1]ТРЕТО ТРИМЕСЕЧИЕ 2020 Г.'!B40+'[1]ЧЕТВЪРТО ТРИМЕСЕЧИЕ 2020 Г.'!B40</f>
        <v>0</v>
      </c>
      <c r="C40" s="147"/>
      <c r="D40" s="144"/>
      <c r="E40" s="144"/>
      <c r="F40" s="148"/>
      <c r="G40" s="138"/>
      <c r="H40" s="127"/>
      <c r="I40" s="149"/>
      <c r="J40" s="150"/>
    </row>
    <row r="41" spans="1:16" x14ac:dyDescent="0.2">
      <c r="A41" s="141" t="s">
        <v>52</v>
      </c>
      <c r="B41" s="142">
        <f>'[1]ПЪРВО ТРИМЕСЕЧИЕ 2020 Г.'!B41+'[1]ВТОРО ТРИМЕСЕЧИЕ 2020 Г.'!B41+'[1]ТРЕТО ТРИМЕСЕЧИЕ 2020 Г.'!B41+'[1]ЧЕТВЪРТО ТРИМЕСЕЧИЕ 2020 Г.'!B41</f>
        <v>249.37</v>
      </c>
      <c r="C41" s="151"/>
      <c r="D41" s="144"/>
      <c r="E41" s="144"/>
      <c r="F41" s="137"/>
      <c r="G41" s="138"/>
      <c r="H41" s="128"/>
      <c r="I41" s="139"/>
      <c r="J41" s="140"/>
    </row>
    <row r="42" spans="1:16" x14ac:dyDescent="0.2">
      <c r="A42" s="141" t="s">
        <v>54</v>
      </c>
      <c r="B42" s="142">
        <f>'[1]ПЪРВО ТРИМЕСЕЧИЕ 2020 Г.'!B42+'[1]ВТОРО ТРИМЕСЕЧИЕ 2020 Г.'!B42+'[1]ТРЕТО ТРИМЕСЕЧИЕ 2020 Г.'!B42+'[1]ЧЕТВЪРТО ТРИМЕСЕЧИЕ 2020 Г.'!B42</f>
        <v>5343.2199999999993</v>
      </c>
      <c r="C42" s="151"/>
      <c r="D42" s="144"/>
      <c r="E42" s="144"/>
      <c r="F42" s="137"/>
      <c r="G42" s="138"/>
      <c r="H42" s="128"/>
      <c r="I42" s="152"/>
      <c r="J42" s="150"/>
    </row>
    <row r="43" spans="1:16" x14ac:dyDescent="0.2">
      <c r="A43" s="141" t="s">
        <v>56</v>
      </c>
      <c r="B43" s="142">
        <f>'[1]ПЪРВО ТРИМЕСЕЧИЕ 2020 Г.'!B43+'[1]ВТОРО ТРИМЕСЕЧИЕ 2020 Г.'!B43+'[1]ТРЕТО ТРИМЕСЕЧИЕ 2020 Г.'!B43+'[1]ЧЕТВЪРТО ТРИМЕСЕЧИЕ 2020 Г.'!B43</f>
        <v>1679.73</v>
      </c>
      <c r="C43" s="151"/>
      <c r="D43" s="144"/>
      <c r="E43" s="144"/>
      <c r="F43" s="153"/>
      <c r="G43" s="138"/>
      <c r="H43" s="128"/>
      <c r="I43" s="139"/>
      <c r="J43" s="140"/>
    </row>
    <row r="44" spans="1:16" x14ac:dyDescent="0.2">
      <c r="A44" s="141" t="s">
        <v>58</v>
      </c>
      <c r="B44" s="142">
        <f>'[1]ПЪРВО ТРИМЕСЕЧИЕ 2020 Г.'!B44+'[1]ВТОРО ТРИМЕСЕЧИЕ 2020 Г.'!B44+'[1]ТРЕТО ТРИМЕСЕЧИЕ 2020 Г.'!B44+'[1]ЧЕТВЪРТО ТРИМЕСЕЧИЕ 2020 Г.'!B44</f>
        <v>1524.85</v>
      </c>
      <c r="C44" s="151"/>
      <c r="D44" s="144"/>
      <c r="E44" s="144"/>
      <c r="F44" s="153"/>
      <c r="G44" s="138"/>
      <c r="H44" s="128"/>
      <c r="I44" s="139"/>
      <c r="J44" s="140"/>
    </row>
    <row r="45" spans="1:16" x14ac:dyDescent="0.2">
      <c r="A45" s="141" t="s">
        <v>60</v>
      </c>
      <c r="B45" s="142">
        <f>'[1]ПЪРВО ТРИМЕСЕЧИЕ 2020 Г.'!B45+'[1]ВТОРО ТРИМЕСЕЧИЕ 2020 Г.'!B45+'[1]ТРЕТО ТРИМЕСЕЧИЕ 2020 Г.'!B45+'[1]ЧЕТВЪРТО ТРИМЕСЕЧИЕ 2020 Г.'!B45</f>
        <v>0</v>
      </c>
      <c r="C45" s="154"/>
      <c r="D45" s="144"/>
      <c r="E45" s="144"/>
      <c r="F45" s="137"/>
      <c r="G45" s="138"/>
      <c r="H45" s="128"/>
      <c r="I45" s="139"/>
      <c r="J45" s="140"/>
    </row>
    <row r="46" spans="1:16" x14ac:dyDescent="0.2">
      <c r="A46" s="141" t="s">
        <v>62</v>
      </c>
      <c r="B46" s="142">
        <f>'[1]ПЪРВО ТРИМЕСЕЧИЕ 2020 Г.'!B46+'[1]ВТОРО ТРИМЕСЕЧИЕ 2020 Г.'!B46+'[1]ТРЕТО ТРИМЕСЕЧИЕ 2020 Г.'!B46+'[1]ЧЕТВЪРТО ТРИМЕСЕЧИЕ 2020 Г.'!B46</f>
        <v>0</v>
      </c>
      <c r="C46" s="151"/>
      <c r="D46" s="144"/>
      <c r="E46" s="144"/>
      <c r="F46" s="153"/>
      <c r="G46" s="138"/>
      <c r="H46" s="128"/>
      <c r="I46" s="139"/>
      <c r="J46" s="140"/>
    </row>
    <row r="47" spans="1:16" x14ac:dyDescent="0.2">
      <c r="A47" s="141" t="s">
        <v>64</v>
      </c>
      <c r="B47" s="142">
        <f>'[1]ПЪРВО ТРИМЕСЕЧИЕ 2020 Г.'!B47+'[1]ВТОРО ТРИМЕСЕЧИЕ 2020 Г.'!B47+'[1]ТРЕТО ТРИМЕСЕЧИЕ 2020 Г.'!B47+'[1]ЧЕТВЪРТО ТРИМЕСЕЧИЕ 2020 Г.'!B47</f>
        <v>34.299999999999997</v>
      </c>
      <c r="C47" s="151"/>
      <c r="D47" s="144"/>
      <c r="E47" s="144"/>
      <c r="F47" s="137"/>
      <c r="G47" s="138"/>
      <c r="H47" s="128"/>
      <c r="I47" s="139"/>
      <c r="J47" s="140"/>
    </row>
    <row r="48" spans="1:16" x14ac:dyDescent="0.2">
      <c r="A48" s="141" t="s">
        <v>66</v>
      </c>
      <c r="B48" s="142">
        <f>'[1]ПЪРВО ТРИМЕСЕЧИЕ 2020 Г.'!B48+'[1]ВТОРО ТРИМЕСЕЧИЕ 2020 Г.'!B48+'[1]ТРЕТО ТРИМЕСЕЧИЕ 2020 Г.'!B48+'[1]ЧЕТВЪРТО ТРИМЕСЕЧИЕ 2020 Г.'!B48</f>
        <v>2267.5100000000002</v>
      </c>
      <c r="C48" s="155"/>
      <c r="D48" s="136"/>
      <c r="E48" s="132"/>
      <c r="F48" s="156"/>
      <c r="G48" s="150"/>
      <c r="H48" s="128"/>
      <c r="I48" s="139"/>
      <c r="J48" s="140"/>
    </row>
    <row r="49" spans="1:10" x14ac:dyDescent="0.2">
      <c r="A49" s="141" t="s">
        <v>67</v>
      </c>
      <c r="B49" s="142">
        <f>'[1]ПЪРВО ТРИМЕСЕЧИЕ 2020 Г.'!B49+'[1]ВТОРО ТРИМЕСЕЧИЕ 2020 Г.'!B49+'[1]ТРЕТО ТРИМЕСЕЧИЕ 2020 Г.'!B49+'[1]ЧЕТВЪРТО ТРИМЕСЕЧИЕ 2020 Г.'!B49</f>
        <v>46.739999999999995</v>
      </c>
      <c r="C49" s="151"/>
      <c r="D49" s="144"/>
      <c r="E49" s="157"/>
      <c r="F49" s="156"/>
      <c r="G49" s="150"/>
      <c r="H49" s="128"/>
      <c r="I49" s="139"/>
      <c r="J49" s="140"/>
    </row>
    <row r="50" spans="1:10" ht="13.5" thickBot="1" x14ac:dyDescent="0.25">
      <c r="A50" s="141" t="s">
        <v>68</v>
      </c>
      <c r="B50" s="142">
        <f>'[1]ПЪРВО ТРИМЕСЕЧИЕ 2020 Г.'!B50+'[1]ВТОРО ТРИМЕСЕЧИЕ 2020 Г.'!B50+'[1]ТРЕТО ТРИМЕСЕЧИЕ 2020 Г.'!B50+'[1]ЧЕТВЪРТО ТРИМЕСЕЧИЕ 2020 Г.'!B50</f>
        <v>109.31</v>
      </c>
      <c r="C50" s="151"/>
      <c r="D50" s="157"/>
      <c r="E50" s="157"/>
      <c r="F50" s="156"/>
      <c r="G50" s="150"/>
      <c r="H50" s="128"/>
      <c r="I50" s="139"/>
      <c r="J50" s="140"/>
    </row>
    <row r="51" spans="1:10" ht="13.5" thickBot="1" x14ac:dyDescent="0.25">
      <c r="A51" s="158" t="s">
        <v>69</v>
      </c>
      <c r="B51" s="134">
        <f>'[1]ПЪРВО ТРИМЕСЕЧИЕ 2020 Г.'!B51+'[1]ВТОРО ТРИМЕСЕЧИЕ 2020 Г.'!B51+'[1]ТРЕТО ТРИМЕСЕЧИЕ 2020 Г.'!B51+'[1]ЧЕТВЪРТО ТРИМЕСЕЧИЕ 2020 Г.'!B51</f>
        <v>53972.509999999995</v>
      </c>
      <c r="C51" s="151"/>
      <c r="D51" s="157"/>
      <c r="E51" s="157"/>
      <c r="F51" s="156"/>
      <c r="G51" s="150"/>
      <c r="H51" s="128"/>
      <c r="I51" s="139"/>
      <c r="J51" s="140"/>
    </row>
    <row r="52" spans="1:10" x14ac:dyDescent="0.2">
      <c r="A52" s="159" t="s">
        <v>70</v>
      </c>
      <c r="B52" s="142">
        <f>'[1]ПЪРВО ТРИМЕСЕЧИЕ 2020 Г.'!B52+'[1]ВТОРО ТРИМЕСЕЧИЕ 2020 Г.'!B52+'[1]ТРЕТО ТРИМЕСЕЧИЕ 2020 Г.'!B52+'[1]ЧЕТВЪРТО ТРИМЕСЕЧИЕ 2020 Г.'!B52</f>
        <v>9369.57</v>
      </c>
      <c r="C52" s="151"/>
      <c r="D52" s="157"/>
      <c r="E52" s="157"/>
      <c r="F52" s="156"/>
      <c r="G52" s="150"/>
      <c r="H52" s="128"/>
      <c r="I52" s="139"/>
      <c r="J52" s="140"/>
    </row>
    <row r="53" spans="1:10" x14ac:dyDescent="0.2">
      <c r="A53" s="141" t="s">
        <v>71</v>
      </c>
      <c r="B53" s="142">
        <f>'[1]ПЪРВО ТРИМЕСЕЧИЕ 2020 Г.'!B53+'[1]ВТОРО ТРИМЕСЕЧИЕ 2020 Г.'!B53+'[1]ТРЕТО ТРИМЕСЕЧИЕ 2020 Г.'!B53+'[1]ЧЕТВЪРТО ТРИМЕСЕЧИЕ 2020 Г.'!B53</f>
        <v>4497.4399999999996</v>
      </c>
      <c r="C53" s="151"/>
      <c r="D53" s="157"/>
      <c r="E53" s="157"/>
      <c r="F53" s="156"/>
      <c r="G53" s="150"/>
      <c r="H53" s="128"/>
      <c r="I53" s="139"/>
      <c r="J53" s="140"/>
    </row>
    <row r="54" spans="1:10" x14ac:dyDescent="0.2">
      <c r="A54" s="141" t="s">
        <v>72</v>
      </c>
      <c r="B54" s="142">
        <f>'[1]ПЪРВО ТРИМЕСЕЧИЕ 2020 Г.'!B54+'[1]ВТОРО ТРИМЕСЕЧИЕ 2020 Г.'!B54+'[1]ТРЕТО ТРИМЕСЕЧИЕ 2020 Г.'!B54+'[1]ЧЕТВЪРТО ТРИМЕСЕЧИЕ 2020 Г.'!B54</f>
        <v>135.35</v>
      </c>
      <c r="C54" s="154"/>
      <c r="D54" s="157"/>
      <c r="E54" s="157"/>
      <c r="F54" s="156"/>
      <c r="G54" s="150"/>
      <c r="H54" s="128"/>
      <c r="I54" s="139"/>
      <c r="J54" s="140"/>
    </row>
    <row r="55" spans="1:10" x14ac:dyDescent="0.2">
      <c r="A55" s="141" t="s">
        <v>73</v>
      </c>
      <c r="B55" s="142">
        <f>'[1]ПЪРВО ТРИМЕСЕЧИЕ 2020 Г.'!B55+'[1]ВТОРО ТРИМЕСЕЧИЕ 2020 Г.'!B55+'[1]ТРЕТО ТРИМЕСЕЧИЕ 2020 Г.'!B55+'[1]ЧЕТВЪРТО ТРИМЕСЕЧИЕ 2020 Г.'!B55</f>
        <v>13215.23</v>
      </c>
      <c r="C55" s="151"/>
      <c r="D55" s="157"/>
      <c r="E55" s="157"/>
      <c r="F55" s="156"/>
      <c r="G55" s="150"/>
      <c r="H55" s="128"/>
      <c r="I55" s="139"/>
      <c r="J55" s="140"/>
    </row>
    <row r="56" spans="1:10" x14ac:dyDescent="0.2">
      <c r="A56" s="141" t="s">
        <v>74</v>
      </c>
      <c r="B56" s="142">
        <f>'[1]ПЪРВО ТРИМЕСЕЧИЕ 2020 Г.'!B56+'[1]ВТОРО ТРИМЕСЕЧИЕ 2020 Г.'!B56+'[1]ТРЕТО ТРИМЕСЕЧИЕ 2020 Г.'!B56+'[1]ЧЕТВЪРТО ТРИМЕСЕЧИЕ 2020 Г.'!B56</f>
        <v>0</v>
      </c>
      <c r="C56" s="151"/>
      <c r="D56" s="157"/>
      <c r="E56" s="157"/>
      <c r="F56" s="157"/>
      <c r="G56" s="160"/>
      <c r="H56" s="128"/>
      <c r="I56" s="139"/>
      <c r="J56" s="140"/>
    </row>
    <row r="57" spans="1:10" x14ac:dyDescent="0.2">
      <c r="A57" s="141" t="s">
        <v>75</v>
      </c>
      <c r="B57" s="142">
        <f>'[1]ПЪРВО ТРИМЕСЕЧИЕ 2020 Г.'!B57+'[1]ВТОРО ТРИМЕСЕЧИЕ 2020 Г.'!B57+'[1]ТРЕТО ТРИМЕСЕЧИЕ 2020 Г.'!B57+'[1]ЧЕТВЪРТО ТРИМЕСЕЧИЕ 2020 Г.'!B57</f>
        <v>9561.9699999999993</v>
      </c>
      <c r="C57" s="151"/>
      <c r="D57" s="143"/>
      <c r="E57" s="157"/>
      <c r="F57" s="157"/>
      <c r="G57" s="160"/>
      <c r="H57" s="128"/>
      <c r="I57" s="139"/>
      <c r="J57" s="140"/>
    </row>
    <row r="58" spans="1:10" x14ac:dyDescent="0.2">
      <c r="A58" s="141" t="s">
        <v>76</v>
      </c>
      <c r="B58" s="142">
        <f>'[1]ПЪРВО ТРИМЕСЕЧИЕ 2020 Г.'!B58+'[1]ВТОРО ТРИМЕСЕЧИЕ 2020 Г.'!B58+'[1]ТРЕТО ТРИМЕСЕЧИЕ 2020 Г.'!B58+'[1]ЧЕТВЪРТО ТРИМЕСЕЧИЕ 2020 Г.'!B58</f>
        <v>2382.06</v>
      </c>
      <c r="C58" s="151"/>
      <c r="D58" s="143"/>
      <c r="E58" s="157"/>
      <c r="F58" s="157"/>
      <c r="G58" s="160"/>
      <c r="H58" s="128"/>
      <c r="I58" s="139"/>
      <c r="J58" s="140"/>
    </row>
    <row r="59" spans="1:10" x14ac:dyDescent="0.2">
      <c r="A59" s="141" t="s">
        <v>77</v>
      </c>
      <c r="B59" s="142">
        <f>'[1]ПЪРВО ТРИМЕСЕЧИЕ 2020 Г.'!B59+'[1]ВТОРО ТРИМЕСЕЧИЕ 2020 Г.'!B59+'[1]ТРЕТО ТРИМЕСЕЧИЕ 2020 Г.'!B59+'[1]ЧЕТВЪРТО ТРИМЕСЕЧИЕ 2020 Г.'!B59</f>
        <v>19.2</v>
      </c>
      <c r="C59" s="151"/>
      <c r="D59" s="161"/>
      <c r="E59" s="157"/>
      <c r="F59" s="157"/>
      <c r="G59" s="160"/>
      <c r="H59" s="128"/>
      <c r="I59" s="139"/>
      <c r="J59" s="140"/>
    </row>
    <row r="60" spans="1:10" x14ac:dyDescent="0.2">
      <c r="A60" s="141" t="s">
        <v>78</v>
      </c>
      <c r="B60" s="142">
        <f>'[1]ПЪРВО ТРИМЕСЕЧИЕ 2020 Г.'!B60+'[1]ВТОРО ТРИМЕСЕЧИЕ 2020 Г.'!B60+'[1]ТРЕТО ТРИМЕСЕЧИЕ 2020 Г.'!B60+'[1]ЧЕТВЪРТО ТРИМЕСЕЧИЕ 2020 Г.'!B60</f>
        <v>11652.48</v>
      </c>
      <c r="C60" s="162"/>
      <c r="D60" s="161"/>
      <c r="E60" s="157"/>
      <c r="F60" s="157"/>
      <c r="G60" s="160"/>
      <c r="H60" s="128"/>
      <c r="I60" s="139"/>
      <c r="J60" s="140"/>
    </row>
    <row r="61" spans="1:10" x14ac:dyDescent="0.2">
      <c r="A61" s="141" t="s">
        <v>79</v>
      </c>
      <c r="B61" s="142">
        <f>'[1]ПЪРВО ТРИМЕСЕЧИЕ 2020 Г.'!B61+'[1]ВТОРО ТРИМЕСЕЧИЕ 2020 Г.'!B61+'[1]ТРЕТО ТРИМЕСЕЧИЕ 2020 Г.'!B61+'[1]ЧЕТВЪРТО ТРИМЕСЕЧИЕ 2020 Г.'!B61</f>
        <v>67.2</v>
      </c>
      <c r="C61" s="162"/>
      <c r="D61" s="157"/>
      <c r="E61" s="157"/>
      <c r="F61" s="157"/>
      <c r="G61" s="160"/>
      <c r="H61" s="128"/>
    </row>
    <row r="62" spans="1:10" x14ac:dyDescent="0.2">
      <c r="A62" s="141" t="s">
        <v>80</v>
      </c>
      <c r="B62" s="142">
        <f>'[1]ПЪРВО ТРИМЕСЕЧИЕ 2020 Г.'!B62+'[1]ВТОРО ТРИМЕСЕЧИЕ 2020 Г.'!B62+'[1]ТРЕТО ТРИМЕСЕЧИЕ 2020 Г.'!B62+'[1]ЧЕТВЪРТО ТРИМЕСЕЧИЕ 2020 Г.'!B62</f>
        <v>2628.02</v>
      </c>
      <c r="C62" s="162"/>
      <c r="D62" s="157"/>
      <c r="E62" s="157"/>
      <c r="F62" s="157"/>
      <c r="G62" s="160"/>
      <c r="H62" s="128"/>
    </row>
    <row r="63" spans="1:10" x14ac:dyDescent="0.2">
      <c r="A63" s="141" t="s">
        <v>81</v>
      </c>
      <c r="B63" s="142">
        <f>'[1]ПЪРВО ТРИМЕСЕЧИЕ 2020 Г.'!B63+'[1]ВТОРО ТРИМЕСЕЧИЕ 2020 Г.'!B63+'[1]ТРЕТО ТРИМЕСЕЧИЕ 2020 Г.'!B63+'[1]ЧЕТВЪРТО ТРИМЕСЕЧИЕ 2020 Г.'!B63</f>
        <v>0</v>
      </c>
      <c r="C63" s="155"/>
      <c r="D63" s="136"/>
      <c r="E63" s="132"/>
      <c r="F63" s="132"/>
      <c r="G63" s="163"/>
      <c r="H63" s="128"/>
    </row>
    <row r="64" spans="1:10" ht="13.5" thickBot="1" x14ac:dyDescent="0.25">
      <c r="A64" s="141" t="s">
        <v>82</v>
      </c>
      <c r="B64" s="142">
        <f>'[1]ПЪРВО ТРИМЕСЕЧИЕ 2020 Г.'!B64+'[1]ВТОРО ТРИМЕСЕЧИЕ 2020 Г.'!B64+'[1]ТРЕТО ТРИМЕСЕЧИЕ 2020 Г.'!B64+'[1]ЧЕТВЪРТО ТРИМЕСЕЧИЕ 2020 Г.'!B64</f>
        <v>443.99</v>
      </c>
      <c r="C64" s="151"/>
      <c r="D64" s="157"/>
      <c r="E64" s="157"/>
      <c r="F64" s="157"/>
      <c r="G64" s="164"/>
      <c r="H64" s="128"/>
    </row>
    <row r="65" spans="1:8" ht="13.5" thickBot="1" x14ac:dyDescent="0.25">
      <c r="A65" s="158" t="s">
        <v>83</v>
      </c>
      <c r="B65" s="134">
        <f>'[1]ПЪРВО ТРИМЕСЕЧИЕ 2020 Г.'!B65+'[1]ВТОРО ТРИМЕСЕЧИЕ 2020 Г.'!B65+'[1]ТРЕТО ТРИМЕСЕЧИЕ 2020 Г.'!B65+'[1]ЧЕТВЪРТО ТРИМЕСЕЧИЕ 2020 Г.'!B65</f>
        <v>226751.97999999998</v>
      </c>
      <c r="C65" s="151"/>
      <c r="D65" s="157"/>
      <c r="E65" s="157"/>
      <c r="F65" s="157"/>
      <c r="G65" s="164"/>
      <c r="H65" s="128"/>
    </row>
    <row r="66" spans="1:8" x14ac:dyDescent="0.2">
      <c r="A66" s="165" t="s">
        <v>84</v>
      </c>
      <c r="B66" s="142">
        <f>'[1]ПЪРВО ТРИМЕСЕЧИЕ 2020 Г.'!B66+'[1]ВТОРО ТРИМЕСЕЧИЕ 2020 Г.'!B66+'[1]ТРЕТО ТРИМЕСЕЧИЕ 2020 Г.'!B66+'[1]ЧЕТВЪРТО ТРИМЕСЕЧИЕ 2020 Г.'!B66</f>
        <v>0</v>
      </c>
      <c r="C66" s="151"/>
      <c r="D66" s="157"/>
      <c r="E66" s="157"/>
      <c r="F66" s="157"/>
      <c r="G66" s="164"/>
      <c r="H66" s="128"/>
    </row>
    <row r="67" spans="1:8" x14ac:dyDescent="0.2">
      <c r="A67" s="166" t="s">
        <v>85</v>
      </c>
      <c r="B67" s="142">
        <f>'[1]ПЪРВО ТРИМЕСЕЧИЕ 2020 Г.'!B67+'[1]ВТОРО ТРИМЕСЕЧИЕ 2020 Г.'!B67+'[1]ТРЕТО ТРИМЕСЕЧИЕ 2020 Г.'!B67+'[1]ЧЕТВЪРТО ТРИМЕСЕЧИЕ 2020 Г.'!B67</f>
        <v>2553.6</v>
      </c>
      <c r="C67" s="154"/>
      <c r="D67" s="157"/>
      <c r="E67" s="157"/>
      <c r="F67" s="157"/>
      <c r="G67" s="164"/>
      <c r="H67" s="128"/>
    </row>
    <row r="68" spans="1:8" x14ac:dyDescent="0.2">
      <c r="A68" s="166" t="s">
        <v>86</v>
      </c>
      <c r="B68" s="142">
        <f>'[1]ПЪРВО ТРИМЕСЕЧИЕ 2020 Г.'!B68+'[1]ВТОРО ТРИМЕСЕЧИЕ 2020 Г.'!B68+'[1]ТРЕТО ТРИМЕСЕЧИЕ 2020 Г.'!B68+'[1]ЧЕТВЪРТО ТРИМЕСЕЧИЕ 2020 Г.'!B68</f>
        <v>534.69000000000005</v>
      </c>
      <c r="C68" s="151"/>
      <c r="D68" s="157"/>
      <c r="E68" s="157"/>
      <c r="F68" s="157"/>
      <c r="G68" s="164"/>
      <c r="H68" s="128"/>
    </row>
    <row r="69" spans="1:8" x14ac:dyDescent="0.2">
      <c r="A69" s="166" t="s">
        <v>55</v>
      </c>
      <c r="B69" s="142">
        <f>'[1]ПЪРВО ТРИМЕСЕЧИЕ 2020 Г.'!B69+'[1]ВТОРО ТРИМЕСЕЧИЕ 2020 Г.'!B69+'[1]ТРЕТО ТРИМЕСЕЧИЕ 2020 Г.'!B69+'[1]ЧЕТВЪРТО ТРИМЕСЕЧИЕ 2020 Г.'!B69</f>
        <v>48328.299999999996</v>
      </c>
      <c r="C69" s="151"/>
      <c r="D69" s="157"/>
      <c r="E69" s="157"/>
      <c r="F69" s="157"/>
      <c r="G69" s="164"/>
      <c r="H69" s="128"/>
    </row>
    <row r="70" spans="1:8" x14ac:dyDescent="0.2">
      <c r="A70" s="166" t="s">
        <v>87</v>
      </c>
      <c r="B70" s="142">
        <f>'[1]ПЪРВО ТРИМЕСЕЧИЕ 2020 Г.'!B70+'[1]ВТОРО ТРИМЕСЕЧИЕ 2020 Г.'!B70+'[1]ТРЕТО ТРИМЕСЕЧИЕ 2020 Г.'!B70+'[1]ЧЕТВЪРТО ТРИМЕСЕЧИЕ 2020 Г.'!B70</f>
        <v>1834</v>
      </c>
      <c r="C70" s="151"/>
      <c r="D70" s="157"/>
      <c r="E70" s="157"/>
      <c r="F70" s="157"/>
      <c r="G70" s="164"/>
      <c r="H70" s="128"/>
    </row>
    <row r="71" spans="1:8" x14ac:dyDescent="0.2">
      <c r="A71" s="166" t="s">
        <v>88</v>
      </c>
      <c r="B71" s="142">
        <f>'[1]ПЪРВО ТРИМЕСЕЧИЕ 2020 Г.'!B71+'[1]ВТОРО ТРИМЕСЕЧИЕ 2020 Г.'!B71+'[1]ТРЕТО ТРИМЕСЕЧИЕ 2020 Г.'!B71+'[1]ЧЕТВЪРТО ТРИМЕСЕЧИЕ 2020 Г.'!B71</f>
        <v>9638.7900000000009</v>
      </c>
      <c r="C71" s="151"/>
      <c r="D71" s="157"/>
      <c r="E71" s="157"/>
      <c r="F71" s="157"/>
      <c r="G71" s="164"/>
      <c r="H71" s="128"/>
    </row>
    <row r="72" spans="1:8" x14ac:dyDescent="0.2">
      <c r="A72" s="166" t="s">
        <v>89</v>
      </c>
      <c r="B72" s="142">
        <f>'[1]ПЪРВО ТРИМЕСЕЧИЕ 2020 Г.'!B72+'[1]ВТОРО ТРИМЕСЕЧИЕ 2020 Г.'!B72+'[1]ТРЕТО ТРИМЕСЕЧИЕ 2020 Г.'!B72+'[1]ЧЕТВЪРТО ТРИМЕСЕЧИЕ 2020 Г.'!B72</f>
        <v>20</v>
      </c>
      <c r="C72" s="151"/>
      <c r="D72" s="167"/>
      <c r="E72" s="157"/>
      <c r="F72" s="157"/>
      <c r="G72" s="164"/>
      <c r="H72" s="128"/>
    </row>
    <row r="73" spans="1:8" x14ac:dyDescent="0.2">
      <c r="A73" s="166" t="s">
        <v>53</v>
      </c>
      <c r="B73" s="142">
        <f>'[1]ПЪРВО ТРИМЕСЕЧИЕ 2020 Г.'!B73+'[1]ВТОРО ТРИМЕСЕЧИЕ 2020 Г.'!B73+'[1]ТРЕТО ТРИМЕСЕЧИЕ 2020 Г.'!B73+'[1]ЧЕТВЪРТО ТРИМЕСЕЧИЕ 2020 Г.'!B73</f>
        <v>36352.200000000004</v>
      </c>
      <c r="C73" s="151"/>
      <c r="D73" s="157"/>
      <c r="E73" s="157"/>
      <c r="F73" s="157"/>
      <c r="G73" s="164"/>
      <c r="H73" s="128"/>
    </row>
    <row r="74" spans="1:8" x14ac:dyDescent="0.2">
      <c r="A74" s="166" t="s">
        <v>90</v>
      </c>
      <c r="B74" s="142">
        <f>'[1]ПЪРВО ТРИМЕСЕЧИЕ 2020 Г.'!B74+'[1]ВТОРО ТРИМЕСЕЧИЕ 2020 Г.'!B74+'[1]ТРЕТО ТРИМЕСЕЧИЕ 2020 Г.'!B74+'[1]ЧЕТВЪРТО ТРИМЕСЕЧИЕ 2020 Г.'!B74</f>
        <v>660.35</v>
      </c>
      <c r="C74" s="151"/>
      <c r="D74" s="157"/>
      <c r="E74" s="157"/>
      <c r="F74" s="157"/>
      <c r="G74" s="164"/>
      <c r="H74" s="128"/>
    </row>
    <row r="75" spans="1:8" x14ac:dyDescent="0.2">
      <c r="A75" s="141" t="s">
        <v>63</v>
      </c>
      <c r="B75" s="142">
        <f>'[1]ПЪРВО ТРИМЕСЕЧИЕ 2020 Г.'!B75+'[1]ВТОРО ТРИМЕСЕЧИЕ 2020 Г.'!B75+'[1]ТРЕТО ТРИМЕСЕЧИЕ 2020 Г.'!B75+'[1]ЧЕТВЪРТО ТРИМЕСЕЧИЕ 2020 Г.'!B75</f>
        <v>124118.73999999999</v>
      </c>
      <c r="C75" s="151"/>
      <c r="D75" s="157"/>
      <c r="E75" s="157"/>
      <c r="F75" s="157"/>
      <c r="G75" s="164"/>
      <c r="H75" s="128"/>
    </row>
    <row r="76" spans="1:8" x14ac:dyDescent="0.2">
      <c r="A76" s="141" t="s">
        <v>91</v>
      </c>
      <c r="B76" s="142">
        <f>'[1]ПЪРВО ТРИМЕСЕЧИЕ 2020 Г.'!B76+'[1]ВТОРО ТРИМЕСЕЧИЕ 2020 Г.'!B76+'[1]ТРЕТО ТРИМЕСЕЧИЕ 2020 Г.'!B76+'[1]ЧЕТВЪРТО ТРИМЕСЕЧИЕ 2020 Г.'!B76</f>
        <v>73.710000000000008</v>
      </c>
      <c r="C76" s="151"/>
      <c r="D76" s="157"/>
      <c r="E76" s="157"/>
      <c r="F76" s="157"/>
      <c r="G76" s="164"/>
      <c r="H76" s="128"/>
    </row>
    <row r="77" spans="1:8" ht="13.5" thickBot="1" x14ac:dyDescent="0.25">
      <c r="A77" s="141" t="s">
        <v>92</v>
      </c>
      <c r="B77" s="142">
        <f>'[1]ПЪРВО ТРИМЕСЕЧИЕ 2020 Г.'!B77+'[1]ВТОРО ТРИМЕСЕЧИЕ 2020 Г.'!B77+'[1]ТРЕТО ТРИМЕСЕЧИЕ 2020 Г.'!B77+'[1]ЧЕТВЪРТО ТРИМЕСЕЧИЕ 2020 Г.'!B77</f>
        <v>2637.6</v>
      </c>
      <c r="C77" s="155"/>
      <c r="D77" s="168"/>
      <c r="E77" s="136"/>
      <c r="F77" s="136"/>
      <c r="G77" s="136"/>
      <c r="H77" s="128"/>
    </row>
    <row r="78" spans="1:8" ht="13.5" thickBot="1" x14ac:dyDescent="0.25">
      <c r="A78" s="158" t="s">
        <v>93</v>
      </c>
      <c r="B78" s="134">
        <f>'[1]ПЪРВО ТРИМЕСЕЧИЕ 2020 Г.'!B78+'[1]ВТОРО ТРИМЕСЕЧИЕ 2020 Г.'!B78+'[1]ТРЕТО ТРИМЕСЕЧИЕ 2020 Г.'!B78+'[1]ЧЕТВЪРТО ТРИМЕСЕЧИЕ 2020 Г.'!B78</f>
        <v>111012.49</v>
      </c>
      <c r="C78" s="151"/>
      <c r="D78" s="5"/>
      <c r="E78" s="157"/>
      <c r="F78" s="157"/>
      <c r="G78" s="169"/>
      <c r="H78" s="128"/>
    </row>
    <row r="79" spans="1:8" x14ac:dyDescent="0.2">
      <c r="A79" s="165" t="s">
        <v>47</v>
      </c>
      <c r="B79" s="142">
        <f>'[1]ПЪРВО ТРИМЕСЕЧИЕ 2020 Г.'!B79+'[1]ВТОРО ТРИМЕСЕЧИЕ 2020 Г.'!B79+'[1]ТРЕТО ТРИМЕСЕЧИЕ 2020 Г.'!B79+'[1]ЧЕТВЪРТО ТРИМЕСЕЧИЕ 2020 Г.'!B79</f>
        <v>27507.439999999999</v>
      </c>
      <c r="C79" s="170"/>
      <c r="D79" s="157"/>
      <c r="E79" s="157"/>
      <c r="F79" s="157"/>
      <c r="G79" s="169"/>
      <c r="H79" s="128"/>
    </row>
    <row r="80" spans="1:8" x14ac:dyDescent="0.2">
      <c r="A80" s="166" t="s">
        <v>94</v>
      </c>
      <c r="B80" s="142">
        <f>'[1]ПЪРВО ТРИМЕСЕЧИЕ 2020 Г.'!B80+'[1]ВТОРО ТРИМЕСЕЧИЕ 2020 Г.'!B80+'[1]ТРЕТО ТРИМЕСЕЧИЕ 2020 Г.'!B80+'[1]ЧЕТВЪРТО ТРИМЕСЕЧИЕ 2020 Г.'!B80</f>
        <v>554.29999999999995</v>
      </c>
      <c r="C80" s="154"/>
      <c r="D80" s="157"/>
      <c r="E80" s="157"/>
      <c r="F80" s="157"/>
      <c r="G80" s="169"/>
      <c r="H80" s="128"/>
    </row>
    <row r="81" spans="1:8" x14ac:dyDescent="0.2">
      <c r="A81" s="166" t="s">
        <v>95</v>
      </c>
      <c r="B81" s="142">
        <f>'[1]ПЪРВО ТРИМЕСЕЧИЕ 2020 Г.'!B81+'[1]ВТОРО ТРИМЕСЕЧИЕ 2020 Г.'!B81+'[1]ТРЕТО ТРИМЕСЕЧИЕ 2020 Г.'!B81+'[1]ЧЕТВЪРТО ТРИМЕСЕЧИЕ 2020 Г.'!B81</f>
        <v>1640.1</v>
      </c>
      <c r="C81" s="151"/>
      <c r="D81" s="157"/>
      <c r="E81" s="157"/>
      <c r="F81" s="157"/>
      <c r="G81" s="169"/>
      <c r="H81" s="128"/>
    </row>
    <row r="82" spans="1:8" x14ac:dyDescent="0.2">
      <c r="A82" s="166" t="s">
        <v>96</v>
      </c>
      <c r="B82" s="142">
        <f>'[1]ПЪРВО ТРИМЕСЕЧИЕ 2020 Г.'!B82+'[1]ВТОРО ТРИМЕСЕЧИЕ 2020 Г.'!B82+'[1]ТРЕТО ТРИМЕСЕЧИЕ 2020 Г.'!B82+'[1]ЧЕТВЪРТО ТРИМЕСЕЧИЕ 2020 Г.'!B82</f>
        <v>0</v>
      </c>
      <c r="C82" s="151"/>
      <c r="D82" s="157"/>
      <c r="E82" s="157"/>
      <c r="F82" s="157"/>
      <c r="G82" s="169"/>
      <c r="H82" s="128"/>
    </row>
    <row r="83" spans="1:8" x14ac:dyDescent="0.2">
      <c r="A83" s="166" t="s">
        <v>97</v>
      </c>
      <c r="B83" s="142">
        <f>'[1]ПЪРВО ТРИМЕСЕЧИЕ 2020 Г.'!B83+'[1]ВТОРО ТРИМЕСЕЧИЕ 2020 Г.'!B83+'[1]ТРЕТО ТРИМЕСЕЧИЕ 2020 Г.'!B83+'[1]ЧЕТВЪРТО ТРИМЕСЕЧИЕ 2020 Г.'!B83</f>
        <v>8432.5</v>
      </c>
      <c r="C83" s="151"/>
      <c r="D83" s="157"/>
      <c r="E83" s="157"/>
      <c r="F83" s="157"/>
      <c r="G83" s="169"/>
      <c r="H83" s="128"/>
    </row>
    <row r="84" spans="1:8" x14ac:dyDescent="0.2">
      <c r="A84" s="166" t="s">
        <v>98</v>
      </c>
      <c r="B84" s="142">
        <f>'[1]ПЪРВО ТРИМЕСЕЧИЕ 2020 Г.'!B84+'[1]ВТОРО ТРИМЕСЕЧИЕ 2020 Г.'!B84+'[1]ТРЕТО ТРИМЕСЕЧИЕ 2020 Г.'!B84+'[1]ЧЕТВЪРТО ТРИМЕСЕЧИЕ 2020 Г.'!B84</f>
        <v>637.46</v>
      </c>
      <c r="C84" s="151"/>
      <c r="D84" s="157"/>
      <c r="E84" s="157"/>
      <c r="F84" s="157"/>
      <c r="G84" s="169"/>
      <c r="H84" s="128"/>
    </row>
    <row r="85" spans="1:8" x14ac:dyDescent="0.2">
      <c r="A85" s="166" t="s">
        <v>99</v>
      </c>
      <c r="B85" s="142">
        <f>'[1]ПЪРВО ТРИМЕСЕЧИЕ 2020 Г.'!B85+'[1]ВТОРО ТРИМЕСЕЧИЕ 2020 Г.'!B85+'[1]ТРЕТО ТРИМЕСЕЧИЕ 2020 Г.'!B85+'[1]ЧЕТВЪРТО ТРИМЕСЕЧИЕ 2020 Г.'!B85</f>
        <v>0</v>
      </c>
      <c r="C85" s="151"/>
      <c r="D85" s="157"/>
      <c r="E85" s="157"/>
      <c r="F85" s="157"/>
      <c r="G85" s="169"/>
      <c r="H85" s="128"/>
    </row>
    <row r="86" spans="1:8" x14ac:dyDescent="0.2">
      <c r="A86" s="166" t="s">
        <v>100</v>
      </c>
      <c r="B86" s="142">
        <f>'[1]ПЪРВО ТРИМЕСЕЧИЕ 2020 Г.'!B86+'[1]ВТОРО ТРИМЕСЕЧИЕ 2020 Г.'!B86+'[1]ТРЕТО ТРИМЕСЕЧИЕ 2020 Г.'!B86+'[1]ЧЕТВЪРТО ТРИМЕСЕЧИЕ 2020 Г.'!B86</f>
        <v>19680.04</v>
      </c>
      <c r="C86" s="151"/>
      <c r="D86" s="157"/>
      <c r="E86" s="157"/>
      <c r="F86" s="157"/>
      <c r="G86" s="169"/>
      <c r="H86" s="128"/>
    </row>
    <row r="87" spans="1:8" x14ac:dyDescent="0.2">
      <c r="A87" s="166" t="s">
        <v>101</v>
      </c>
      <c r="B87" s="142">
        <f>'[1]ПЪРВО ТРИМЕСЕЧИЕ 2020 Г.'!B87+'[1]ВТОРО ТРИМЕСЕЧИЕ 2020 Г.'!B87+'[1]ТРЕТО ТРИМЕСЕЧИЕ 2020 Г.'!B87+'[1]ЧЕТВЪРТО ТРИМЕСЕЧИЕ 2020 Г.'!B87</f>
        <v>0</v>
      </c>
      <c r="C87" s="151"/>
      <c r="D87" s="157"/>
      <c r="E87" s="157"/>
      <c r="F87" s="157"/>
      <c r="G87" s="169"/>
      <c r="H87" s="128"/>
    </row>
    <row r="88" spans="1:8" x14ac:dyDescent="0.2">
      <c r="A88" s="141" t="s">
        <v>57</v>
      </c>
      <c r="B88" s="142">
        <f>'[1]ПЪРВО ТРИМЕСЕЧИЕ 2020 Г.'!B88+'[1]ВТОРО ТРИМЕСЕЧИЕ 2020 Г.'!B88+'[1]ТРЕТО ТРИМЕСЕЧИЕ 2020 Г.'!B88+'[1]ЧЕТВЪРТО ТРИМЕСЕЧИЕ 2020 Г.'!B88</f>
        <v>52560.65</v>
      </c>
      <c r="C88" s="155"/>
      <c r="D88" s="157"/>
      <c r="E88" s="157"/>
      <c r="F88" s="157"/>
      <c r="G88" s="169"/>
      <c r="H88" s="128"/>
    </row>
    <row r="89" spans="1:8" ht="13.5" thickBot="1" x14ac:dyDescent="0.25">
      <c r="A89" s="141" t="s">
        <v>102</v>
      </c>
      <c r="B89" s="142">
        <f>'[1]ПЪРВО ТРИМЕСЕЧИЕ 2020 Г.'!B89+'[1]ВТОРО ТРИМЕСЕЧИЕ 2020 Г.'!B89+'[1]ТРЕТО ТРИМЕСЕЧИЕ 2020 Г.'!B89+'[1]ЧЕТВЪРТО ТРИМЕСЕЧИЕ 2020 Г.'!B89</f>
        <v>0</v>
      </c>
      <c r="C89" s="155"/>
      <c r="D89" s="136"/>
      <c r="E89" s="132"/>
      <c r="F89" s="132"/>
      <c r="G89" s="132"/>
      <c r="H89" s="128"/>
    </row>
    <row r="90" spans="1:8" ht="13.5" thickBot="1" x14ac:dyDescent="0.25">
      <c r="A90" s="158" t="s">
        <v>103</v>
      </c>
      <c r="B90" s="134">
        <f>'[1]ПЪРВО ТРИМЕСЕЧИЕ 2020 Г.'!B90+'[1]ВТОРО ТРИМЕСЕЧИЕ 2020 Г.'!B90+'[1]ТРЕТО ТРИМЕСЕЧИЕ 2020 Г.'!B90+'[1]ЧЕТВЪРТО ТРИМЕСЕЧИЕ 2020 Г.'!B90</f>
        <v>9265.2999999999993</v>
      </c>
      <c r="C90" s="151"/>
      <c r="D90" s="157"/>
      <c r="E90" s="157"/>
      <c r="F90" s="157"/>
      <c r="G90" s="136"/>
      <c r="H90" s="128"/>
    </row>
    <row r="91" spans="1:8" x14ac:dyDescent="0.2">
      <c r="A91" s="165" t="s">
        <v>104</v>
      </c>
      <c r="B91" s="142">
        <f>'[1]ПЪРВО ТРИМЕСЕЧИЕ 2020 Г.'!B91+'[1]ВТОРО ТРИМЕСЕЧИЕ 2020 Г.'!B91+'[1]ТРЕТО ТРИМЕСЕЧИЕ 2020 Г.'!B91+'[1]ЧЕТВЪРТО ТРИМЕСЕЧИЕ 2020 Г.'!B91</f>
        <v>8960.14</v>
      </c>
      <c r="C91" s="151"/>
      <c r="D91" s="157"/>
      <c r="E91" s="157"/>
      <c r="F91" s="157"/>
      <c r="G91" s="136"/>
      <c r="H91" s="128"/>
    </row>
    <row r="92" spans="1:8" x14ac:dyDescent="0.2">
      <c r="A92" s="166" t="s">
        <v>105</v>
      </c>
      <c r="B92" s="142">
        <f>'[1]ПЪРВО ТРИМЕСЕЧИЕ 2020 Г.'!B92+'[1]ВТОРО ТРИМЕСЕЧИЕ 2020 Г.'!B92+'[1]ТРЕТО ТРИМЕСЕЧИЕ 2020 Г.'!B92+'[1]ЧЕТВЪРТО ТРИМЕСЕЧИЕ 2020 Г.'!B92</f>
        <v>0</v>
      </c>
      <c r="C92" s="151"/>
      <c r="D92" s="157"/>
      <c r="E92" s="157"/>
      <c r="F92" s="157"/>
      <c r="G92" s="136"/>
      <c r="H92" s="128"/>
    </row>
    <row r="93" spans="1:8" x14ac:dyDescent="0.2">
      <c r="A93" s="166" t="s">
        <v>106</v>
      </c>
      <c r="B93" s="142">
        <f>'[1]ПЪРВО ТРИМЕСЕЧИЕ 2020 Г.'!B93+'[1]ВТОРО ТРИМЕСЕЧИЕ 2020 Г.'!B93+'[1]ТРЕТО ТРИМЕСЕЧИЕ 2020 Г.'!B93+'[1]ЧЕТВЪРТО ТРИМЕСЕЧИЕ 2020 Г.'!B93</f>
        <v>54.86</v>
      </c>
      <c r="C93" s="151"/>
      <c r="D93" s="157"/>
      <c r="E93" s="157"/>
      <c r="F93" s="157"/>
      <c r="G93" s="136"/>
      <c r="H93" s="128"/>
    </row>
    <row r="94" spans="1:8" x14ac:dyDescent="0.2">
      <c r="A94" s="166" t="s">
        <v>107</v>
      </c>
      <c r="B94" s="142">
        <f>'[1]ПЪРВО ТРИМЕСЕЧИЕ 2020 Г.'!B94+'[1]ВТОРО ТРИМЕСЕЧИЕ 2020 Г.'!B94+'[1]ТРЕТО ТРИМЕСЕЧИЕ 2020 Г.'!B94+'[1]ЧЕТВЪРТО ТРИМЕСЕЧИЕ 2020 Г.'!B94</f>
        <v>0</v>
      </c>
      <c r="C94" s="151"/>
      <c r="D94" s="157"/>
      <c r="E94" s="157"/>
      <c r="F94" s="157"/>
      <c r="G94" s="136"/>
      <c r="H94" s="128"/>
    </row>
    <row r="95" spans="1:8" x14ac:dyDescent="0.2">
      <c r="A95" s="166" t="s">
        <v>108</v>
      </c>
      <c r="B95" s="142">
        <f>'[1]ПЪРВО ТРИМЕСЕЧИЕ 2020 Г.'!B95+'[1]ВТОРО ТРИМЕСЕЧИЕ 2020 Г.'!B95+'[1]ТРЕТО ТРИМЕСЕЧИЕ 2020 Г.'!B95+'[1]ЧЕТВЪРТО ТРИМЕСЕЧИЕ 2020 Г.'!B95</f>
        <v>0</v>
      </c>
      <c r="C95" s="151"/>
      <c r="D95" s="157"/>
      <c r="E95" s="157"/>
      <c r="F95" s="157"/>
      <c r="G95" s="136"/>
      <c r="H95" s="128"/>
    </row>
    <row r="96" spans="1:8" x14ac:dyDescent="0.2">
      <c r="A96" s="166" t="s">
        <v>109</v>
      </c>
      <c r="B96" s="142">
        <f>'[1]ПЪРВО ТРИМЕСЕЧИЕ 2020 Г.'!B96+'[1]ВТОРО ТРИМЕСЕЧИЕ 2020 Г.'!B96+'[1]ТРЕТО ТРИМЕСЕЧИЕ 2020 Г.'!B96+'[1]ЧЕТВЪРТО ТРИМЕСЕЧИЕ 2020 Г.'!B96</f>
        <v>0</v>
      </c>
      <c r="C96" s="151"/>
      <c r="D96" s="167"/>
      <c r="E96" s="157"/>
      <c r="F96" s="157"/>
      <c r="G96" s="136"/>
      <c r="H96" s="128"/>
    </row>
    <row r="97" spans="1:8" x14ac:dyDescent="0.2">
      <c r="A97" s="166" t="s">
        <v>110</v>
      </c>
      <c r="B97" s="142">
        <f>'[1]ПЪРВО ТРИМЕСЕЧИЕ 2020 Г.'!B97+'[1]ВТОРО ТРИМЕСЕЧИЕ 2020 Г.'!B97+'[1]ТРЕТО ТРИМЕСЕЧИЕ 2020 Г.'!B97+'[1]ЧЕТВЪРТО ТРИМЕСЕЧИЕ 2020 Г.'!B97</f>
        <v>154.75</v>
      </c>
      <c r="C97" s="170"/>
      <c r="D97" s="157"/>
      <c r="E97" s="157"/>
      <c r="F97" s="157"/>
      <c r="G97" s="136"/>
      <c r="H97" s="128"/>
    </row>
    <row r="98" spans="1:8" x14ac:dyDescent="0.2">
      <c r="A98" s="166" t="s">
        <v>111</v>
      </c>
      <c r="B98" s="142">
        <f>'[1]ПЪРВО ТРИМЕСЕЧИЕ 2020 Г.'!B98+'[1]ВТОРО ТРИМЕСЕЧИЕ 2020 Г.'!B98+'[1]ТРЕТО ТРИМЕСЕЧИЕ 2020 Г.'!B98+'[1]ЧЕТВЪРТО ТРИМЕСЕЧИЕ 2020 Г.'!B98</f>
        <v>365.18</v>
      </c>
      <c r="C98" s="151"/>
      <c r="D98" s="157"/>
      <c r="E98" s="157"/>
      <c r="F98" s="157"/>
      <c r="G98" s="136"/>
      <c r="H98" s="128"/>
    </row>
    <row r="99" spans="1:8" x14ac:dyDescent="0.2">
      <c r="A99" s="166" t="s">
        <v>112</v>
      </c>
      <c r="B99" s="142">
        <f>'[1]ПЪРВО ТРИМЕСЕЧИЕ 2020 Г.'!B99+'[1]ВТОРО ТРИМЕСЕЧИЕ 2020 Г.'!B99+'[1]ТРЕТО ТРИМЕСЕЧИЕ 2020 Г.'!B99+'[1]ЧЕТВЪРТО ТРИМЕСЕЧИЕ 2020 Г.'!B99</f>
        <v>0</v>
      </c>
      <c r="C99" s="155"/>
      <c r="D99" s="157"/>
      <c r="E99" s="157"/>
      <c r="F99" s="157"/>
      <c r="G99" s="136"/>
      <c r="H99" s="128"/>
    </row>
    <row r="100" spans="1:8" ht="13.5" thickBot="1" x14ac:dyDescent="0.25">
      <c r="A100" s="166" t="s">
        <v>113</v>
      </c>
      <c r="B100" s="142">
        <f>'[1]ПЪРВО ТРИМЕСЕЧИЕ 2020 Г.'!B100+'[1]ВТОРО ТРИМЕСЕЧИЕ 2020 Г.'!B100+'[1]ТРЕТО ТРИМЕСЕЧИЕ 2020 Г.'!B100+'[1]ЧЕТВЪРТО ТРИМЕСЕЧИЕ 2020 Г.'!B100</f>
        <v>0</v>
      </c>
      <c r="C100" s="155"/>
      <c r="D100" s="136"/>
      <c r="E100" s="136"/>
      <c r="F100" s="136"/>
      <c r="G100" s="136"/>
      <c r="H100" s="128"/>
    </row>
    <row r="101" spans="1:8" ht="13.5" thickBot="1" x14ac:dyDescent="0.25">
      <c r="A101" s="158" t="s">
        <v>114</v>
      </c>
      <c r="B101" s="134">
        <f>'[1]ПЪРВО ТРИМЕСЕЧИЕ 2020 Г.'!B101+'[1]ВТОРО ТРИМЕСЕЧИЕ 2020 Г.'!B101+'[1]ТРЕТО ТРИМЕСЕЧИЕ 2020 Г.'!B101+'[1]ЧЕТВЪРТО ТРИМЕСЕЧИЕ 2020 Г.'!B101</f>
        <v>4571.18</v>
      </c>
      <c r="C101" s="151"/>
      <c r="D101" s="167"/>
      <c r="E101" s="157"/>
      <c r="F101" s="157"/>
      <c r="G101" s="169"/>
      <c r="H101" s="128"/>
    </row>
    <row r="102" spans="1:8" x14ac:dyDescent="0.2">
      <c r="A102" s="165" t="s">
        <v>115</v>
      </c>
      <c r="B102" s="142">
        <f>'[1]ПЪРВО ТРИМЕСЕЧИЕ 2020 Г.'!B102+'[1]ВТОРО ТРИМЕСЕЧИЕ 2020 Г.'!B102+'[1]ТРЕТО ТРИМЕСЕЧИЕ 2020 Г.'!B102+'[1]ЧЕТВЪРТО ТРИМЕСЕЧИЕ 2020 Г.'!B102</f>
        <v>1593.27</v>
      </c>
      <c r="C102" s="170"/>
      <c r="D102" s="167"/>
      <c r="E102" s="157"/>
      <c r="F102" s="157"/>
      <c r="G102" s="169"/>
      <c r="H102" s="128"/>
    </row>
    <row r="103" spans="1:8" x14ac:dyDescent="0.2">
      <c r="A103" s="166" t="s">
        <v>116</v>
      </c>
      <c r="B103" s="142">
        <f>'[1]ПЪРВО ТРИМЕСЕЧИЕ 2020 Г.'!B103+'[1]ВТОРО ТРИМЕСЕЧИЕ 2020 Г.'!B103+'[1]ТРЕТО ТРИМЕСЕЧИЕ 2020 Г.'!B103+'[1]ЧЕТВЪРТО ТРИМЕСЕЧИЕ 2020 Г.'!B103</f>
        <v>16.100000000000001</v>
      </c>
      <c r="C103" s="170"/>
      <c r="D103" s="167"/>
      <c r="E103" s="157"/>
      <c r="F103" s="157"/>
      <c r="G103" s="169"/>
      <c r="H103" s="128"/>
    </row>
    <row r="104" spans="1:8" x14ac:dyDescent="0.2">
      <c r="A104" s="166" t="s">
        <v>117</v>
      </c>
      <c r="B104" s="142">
        <f>'[1]ПЪРВО ТРИМЕСЕЧИЕ 2020 Г.'!B104+'[1]ВТОРО ТРИМЕСЕЧИЕ 2020 Г.'!B104+'[1]ТРЕТО ТРИМЕСЕЧИЕ 2020 Г.'!B104+'[1]ЧЕТВЪРТО ТРИМЕСЕЧИЕ 2020 Г.'!B104</f>
        <v>2075.79</v>
      </c>
      <c r="C104" s="170"/>
      <c r="D104" s="167"/>
      <c r="E104" s="157"/>
      <c r="F104" s="157"/>
      <c r="G104" s="169"/>
      <c r="H104" s="128"/>
    </row>
    <row r="105" spans="1:8" x14ac:dyDescent="0.2">
      <c r="A105" s="166" t="s">
        <v>118</v>
      </c>
      <c r="B105" s="142">
        <f>'[1]ПЪРВО ТРИМЕСЕЧИЕ 2020 Г.'!B105+'[1]ВТОРО ТРИМЕСЕЧИЕ 2020 Г.'!B105+'[1]ТРЕТО ТРИМЕСЕЧИЕ 2020 Г.'!B105+'[1]ЧЕТВЪРТО ТРИМЕСЕЧИЕ 2020 Г.'!B105</f>
        <v>673.21</v>
      </c>
      <c r="C105" s="170"/>
      <c r="D105" s="167"/>
      <c r="E105" s="157"/>
      <c r="F105" s="157"/>
      <c r="G105" s="169"/>
      <c r="H105" s="128"/>
    </row>
    <row r="106" spans="1:8" x14ac:dyDescent="0.2">
      <c r="A106" s="166" t="s">
        <v>119</v>
      </c>
      <c r="B106" s="142">
        <f>'[1]ПЪРВО ТРИМЕСЕЧИЕ 2020 Г.'!B106+'[1]ВТОРО ТРИМЕСЕЧИЕ 2020 Г.'!B106+'[1]ТРЕТО ТРИМЕСЕЧИЕ 2020 Г.'!B106+'[1]ЧЕТВЪРТО ТРИМЕСЕЧИЕ 2020 Г.'!B106</f>
        <v>63.54</v>
      </c>
      <c r="C106" s="170"/>
      <c r="D106" s="167"/>
      <c r="E106" s="157"/>
      <c r="F106" s="157"/>
      <c r="G106" s="169"/>
      <c r="H106" s="128"/>
    </row>
    <row r="107" spans="1:8" x14ac:dyDescent="0.2">
      <c r="A107" s="166" t="s">
        <v>120</v>
      </c>
      <c r="B107" s="142">
        <f>'[1]ПЪРВО ТРИМЕСЕЧИЕ 2020 Г.'!B107+'[1]ВТОРО ТРИМЕСЕЧИЕ 2020 Г.'!B107+'[1]ТРЕТО ТРИМЕСЕЧИЕ 2020 Г.'!B107+'[1]ЧЕТВЪРТО ТРИМЕСЕЧИЕ 2020 Г.'!B107</f>
        <v>149.26999999999998</v>
      </c>
      <c r="C107" s="151"/>
      <c r="D107" s="157"/>
      <c r="E107" s="157"/>
      <c r="F107" s="157"/>
      <c r="G107" s="169"/>
      <c r="H107" s="128"/>
    </row>
    <row r="108" spans="1:8" ht="13.5" thickBot="1" x14ac:dyDescent="0.25">
      <c r="A108" s="141" t="s">
        <v>121</v>
      </c>
      <c r="B108" s="142">
        <f>'[1]ПЪРВО ТРИМЕСЕЧИЕ 2020 Г.'!B108+'[1]ВТОРО ТРИМЕСЕЧИЕ 2020 Г.'!B108+'[1]ТРЕТО ТРИМЕСЕЧИЕ 2020 Г.'!B108+'[1]ЧЕТВЪРТО ТРИМЕСЕЧИЕ 2020 Г.'!B108</f>
        <v>0</v>
      </c>
      <c r="C108" s="151"/>
      <c r="D108" s="157"/>
      <c r="E108" s="157"/>
      <c r="F108" s="157"/>
      <c r="G108" s="169"/>
      <c r="H108" s="128"/>
    </row>
    <row r="109" spans="1:8" ht="13.5" thickBot="1" x14ac:dyDescent="0.25">
      <c r="A109" s="158" t="s">
        <v>122</v>
      </c>
      <c r="B109" s="134">
        <f>'[1]ПЪРВО ТРИМЕСЕЧИЕ 2020 Г.'!B109+'[1]ВТОРО ТРИМЕСЕЧИЕ 2020 Г.'!B109+'[1]ТРЕТО ТРИМЕСЕЧИЕ 2020 Г.'!B109+'[1]ЧЕТВЪРТО ТРИМЕСЕЧИЕ 2020 Г.'!B109</f>
        <v>8300.7999999999993</v>
      </c>
      <c r="C109" s="155"/>
      <c r="D109" s="136"/>
      <c r="E109" s="132"/>
      <c r="F109" s="132"/>
      <c r="G109" s="132"/>
      <c r="H109" s="128"/>
    </row>
    <row r="110" spans="1:8" x14ac:dyDescent="0.2">
      <c r="A110" s="159" t="s">
        <v>123</v>
      </c>
      <c r="B110" s="142">
        <f>'[1]ПЪРВО ТРИМЕСЕЧИЕ 2020 Г.'!B110+'[1]ВТОРО ТРИМЕСЕЧИЕ 2020 Г.'!B110+'[1]ТРЕТО ТРИМЕСЕЧИЕ 2020 Г.'!B110+'[1]ЧЕТВЪРТО ТРИМЕСЕЧИЕ 2020 Г.'!B110</f>
        <v>0</v>
      </c>
      <c r="C110" s="151"/>
      <c r="D110" s="157"/>
      <c r="E110" s="157"/>
      <c r="F110" s="157"/>
      <c r="G110" s="169"/>
      <c r="H110" s="128"/>
    </row>
    <row r="111" spans="1:8" x14ac:dyDescent="0.2">
      <c r="A111" s="141" t="s">
        <v>124</v>
      </c>
      <c r="B111" s="142">
        <f>'[1]ПЪРВО ТРИМЕСЕЧИЕ 2020 Г.'!B111+'[1]ВТОРО ТРИМЕСЕЧИЕ 2020 Г.'!B111+'[1]ТРЕТО ТРИМЕСЕЧИЕ 2020 Г.'!B111+'[1]ЧЕТВЪРТО ТРИМЕСЕЧИЕ 2020 Г.'!B111</f>
        <v>6732.7999999999993</v>
      </c>
      <c r="C111" s="151"/>
      <c r="D111" s="157"/>
      <c r="E111" s="157"/>
      <c r="F111" s="157"/>
      <c r="G111" s="169"/>
      <c r="H111" s="128"/>
    </row>
    <row r="112" spans="1:8" x14ac:dyDescent="0.2">
      <c r="A112" s="141" t="s">
        <v>125</v>
      </c>
      <c r="B112" s="142">
        <f>'[1]ПЪРВО ТРИМЕСЕЧИЕ 2020 Г.'!B112+'[1]ВТОРО ТРИМЕСЕЧИЕ 2020 Г.'!B112+'[1]ТРЕТО ТРИМЕСЕЧИЕ 2020 Г.'!B112+'[1]ЧЕТВЪРТО ТРИМЕСЕЧИЕ 2020 Г.'!B112</f>
        <v>0</v>
      </c>
      <c r="C112" s="151"/>
      <c r="D112" s="157"/>
      <c r="E112" s="157"/>
      <c r="F112" s="157"/>
      <c r="G112" s="169"/>
      <c r="H112" s="128"/>
    </row>
    <row r="113" spans="1:8" ht="13.5" thickBot="1" x14ac:dyDescent="0.25">
      <c r="A113" s="141" t="s">
        <v>126</v>
      </c>
      <c r="B113" s="142">
        <f>'[1]ПЪРВО ТРИМЕСЕЧИЕ 2020 Г.'!B113+'[1]ВТОРО ТРИМЕСЕЧИЕ 2020 Г.'!B113+'[1]ТРЕТО ТРИМЕСЕЧИЕ 2020 Г.'!B113+'[1]ЧЕТВЪРТО ТРИМЕСЕЧИЕ 2020 Г.'!B113</f>
        <v>1568</v>
      </c>
      <c r="C113" s="151"/>
      <c r="D113" s="157"/>
      <c r="E113" s="157"/>
      <c r="F113" s="157"/>
      <c r="G113" s="169"/>
      <c r="H113" s="128"/>
    </row>
    <row r="114" spans="1:8" ht="13.5" thickBot="1" x14ac:dyDescent="0.25">
      <c r="A114" s="158" t="s">
        <v>127</v>
      </c>
      <c r="B114" s="134">
        <f>'[1]ПЪРВО ТРИМЕСЕЧИЕ 2020 Г.'!B114+'[1]ВТОРО ТРИМЕСЕЧИЕ 2020 Г.'!B114+'[1]ТРЕТО ТРИМЕСЕЧИЕ 2020 Г.'!B114+'[1]ЧЕТВЪРТО ТРИМЕСЕЧИЕ 2020 Г.'!B114</f>
        <v>28976.269999999997</v>
      </c>
      <c r="C114" s="155"/>
      <c r="D114" s="136"/>
      <c r="E114" s="132"/>
      <c r="F114" s="132"/>
      <c r="G114" s="132"/>
      <c r="H114" s="128"/>
    </row>
    <row r="115" spans="1:8" x14ac:dyDescent="0.2">
      <c r="A115" s="165" t="s">
        <v>128</v>
      </c>
      <c r="B115" s="142">
        <f>'[1]ПЪРВО ТРИМЕСЕЧИЕ 2020 Г.'!B115+'[1]ВТОРО ТРИМЕСЕЧИЕ 2020 Г.'!B115+'[1]ТРЕТО ТРИМЕСЕЧИЕ 2020 Г.'!B115+'[1]ЧЕТВЪРТО ТРИМЕСЕЧИЕ 2020 Г.'!B115</f>
        <v>0</v>
      </c>
      <c r="C115" s="155"/>
      <c r="D115" s="157"/>
      <c r="E115" s="157"/>
      <c r="F115" s="157"/>
      <c r="G115" s="169"/>
      <c r="H115" s="128"/>
    </row>
    <row r="116" spans="1:8" x14ac:dyDescent="0.2">
      <c r="A116" s="166" t="s">
        <v>129</v>
      </c>
      <c r="B116" s="142">
        <f>'[1]ПЪРВО ТРИМЕСЕЧИЕ 2020 Г.'!B116+'[1]ВТОРО ТРИМЕСЕЧИЕ 2020 Г.'!B116+'[1]ТРЕТО ТРИМЕСЕЧИЕ 2020 Г.'!B116+'[1]ЧЕТВЪРТО ТРИМЕСЕЧИЕ 2020 Г.'!B116</f>
        <v>386.49</v>
      </c>
      <c r="C116" s="155"/>
      <c r="D116" s="157"/>
      <c r="E116" s="157"/>
      <c r="F116" s="157"/>
      <c r="G116" s="169"/>
      <c r="H116" s="128"/>
    </row>
    <row r="117" spans="1:8" x14ac:dyDescent="0.2">
      <c r="A117" s="166" t="s">
        <v>130</v>
      </c>
      <c r="B117" s="142">
        <f>'[1]ПЪРВО ТРИМЕСЕЧИЕ 2020 Г.'!B117+'[1]ВТОРО ТРИМЕСЕЧИЕ 2020 Г.'!B117+'[1]ТРЕТО ТРИМЕСЕЧИЕ 2020 Г.'!B117+'[1]ЧЕТВЪРТО ТРИМЕСЕЧИЕ 2020 Г.'!B117</f>
        <v>3658.64</v>
      </c>
      <c r="C117" s="155"/>
      <c r="D117" s="157"/>
      <c r="E117" s="157"/>
      <c r="F117" s="157"/>
      <c r="G117" s="169"/>
      <c r="H117" s="128"/>
    </row>
    <row r="118" spans="1:8" x14ac:dyDescent="0.2">
      <c r="A118" s="166" t="s">
        <v>131</v>
      </c>
      <c r="B118" s="142">
        <f>'[1]ПЪРВО ТРИМЕСЕЧИЕ 2020 Г.'!B118+'[1]ВТОРО ТРИМЕСЕЧИЕ 2020 Г.'!B118+'[1]ТРЕТО ТРИМЕСЕЧИЕ 2020 Г.'!B118+'[1]ЧЕТВЪРТО ТРИМЕСЕЧИЕ 2020 Г.'!B118</f>
        <v>232.98</v>
      </c>
      <c r="C118" s="155"/>
      <c r="D118" s="157"/>
      <c r="E118" s="157"/>
      <c r="F118" s="157"/>
      <c r="G118" s="169"/>
      <c r="H118" s="128"/>
    </row>
    <row r="119" spans="1:8" x14ac:dyDescent="0.2">
      <c r="A119" s="166" t="s">
        <v>132</v>
      </c>
      <c r="B119" s="142">
        <f>'[1]ПЪРВО ТРИМЕСЕЧИЕ 2020 Г.'!B119+'[1]ВТОРО ТРИМЕСЕЧИЕ 2020 Г.'!B119+'[1]ТРЕТО ТРИМЕСЕЧИЕ 2020 Г.'!B119+'[1]ЧЕТВЪРТО ТРИМЕСЕЧИЕ 2020 Г.'!B119</f>
        <v>8303.75</v>
      </c>
      <c r="C119" s="155"/>
      <c r="D119" s="136"/>
      <c r="E119" s="132"/>
      <c r="F119" s="132"/>
      <c r="G119" s="132"/>
      <c r="H119" s="128"/>
    </row>
    <row r="120" spans="1:8" x14ac:dyDescent="0.2">
      <c r="A120" s="166" t="s">
        <v>133</v>
      </c>
      <c r="B120" s="142">
        <f>'[1]ПЪРВО ТРИМЕСЕЧИЕ 2020 Г.'!B120+'[1]ВТОРО ТРИМЕСЕЧИЕ 2020 Г.'!B120+'[1]ТРЕТО ТРИМЕСЕЧИЕ 2020 Г.'!B120+'[1]ЧЕТВЪРТО ТРИМЕСЕЧИЕ 2020 Г.'!B120</f>
        <v>0</v>
      </c>
      <c r="C120" s="151"/>
      <c r="D120" s="157"/>
      <c r="E120" s="157"/>
      <c r="F120" s="157"/>
      <c r="G120" s="169"/>
      <c r="H120" s="128"/>
    </row>
    <row r="121" spans="1:8" x14ac:dyDescent="0.2">
      <c r="A121" s="166" t="s">
        <v>134</v>
      </c>
      <c r="B121" s="142">
        <f>'[1]ПЪРВО ТРИМЕСЕЧИЕ 2020 Г.'!B121+'[1]ВТОРО ТРИМЕСЕЧИЕ 2020 Г.'!B121+'[1]ТРЕТО ТРИМЕСЕЧИЕ 2020 Г.'!B121+'[1]ЧЕТВЪРТО ТРИМЕСЕЧИЕ 2020 Г.'!B121</f>
        <v>0</v>
      </c>
      <c r="C121" s="151"/>
      <c r="D121" s="157"/>
      <c r="E121" s="157"/>
      <c r="F121" s="157"/>
      <c r="G121" s="169"/>
      <c r="H121" s="128"/>
    </row>
    <row r="122" spans="1:8" x14ac:dyDescent="0.2">
      <c r="A122" s="141" t="s">
        <v>135</v>
      </c>
      <c r="B122" s="142">
        <f>'[1]ПЪРВО ТРИМЕСЕЧИЕ 2020 Г.'!B122+'[1]ВТОРО ТРИМЕСЕЧИЕ 2020 Г.'!B122+'[1]ТРЕТО ТРИМЕСЕЧИЕ 2020 Г.'!B122+'[1]ЧЕТВЪРТО ТРИМЕСЕЧИЕ 2020 Г.'!B122</f>
        <v>12086.380000000001</v>
      </c>
      <c r="C122" s="151"/>
      <c r="D122" s="157"/>
      <c r="E122" s="157"/>
      <c r="F122" s="157"/>
      <c r="G122" s="169"/>
      <c r="H122" s="128"/>
    </row>
    <row r="123" spans="1:8" x14ac:dyDescent="0.2">
      <c r="A123" s="141" t="s">
        <v>136</v>
      </c>
      <c r="B123" s="142">
        <f>'[1]ПЪРВО ТРИМЕСЕЧИЕ 2020 Г.'!B123+'[1]ВТОРО ТРИМЕСЕЧИЕ 2020 Г.'!B123+'[1]ТРЕТО ТРИМЕСЕЧИЕ 2020 Г.'!B123+'[1]ЧЕТВЪРТО ТРИМЕСЕЧИЕ 2020 Г.'!B123</f>
        <v>176.93</v>
      </c>
      <c r="C123" s="151"/>
      <c r="D123" s="157"/>
      <c r="E123" s="157"/>
      <c r="F123" s="157"/>
      <c r="G123" s="169"/>
      <c r="H123" s="128"/>
    </row>
    <row r="124" spans="1:8" x14ac:dyDescent="0.2">
      <c r="A124" s="141" t="s">
        <v>137</v>
      </c>
      <c r="B124" s="142">
        <f>'[1]ПЪРВО ТРИМЕСЕЧИЕ 2020 Г.'!B124+'[1]ВТОРО ТРИМЕСЕЧИЕ 2020 Г.'!B124+'[1]ТРЕТО ТРИМЕСЕЧИЕ 2020 Г.'!B124+'[1]ЧЕТВЪРТО ТРИМЕСЕЧИЕ 2020 Г.'!B124</f>
        <v>178.4</v>
      </c>
      <c r="C124" s="151"/>
      <c r="D124" s="157"/>
      <c r="E124" s="157"/>
      <c r="F124" s="157"/>
      <c r="G124" s="169"/>
      <c r="H124" s="128"/>
    </row>
    <row r="125" spans="1:8" x14ac:dyDescent="0.2">
      <c r="A125" s="141" t="s">
        <v>138</v>
      </c>
      <c r="B125" s="142">
        <f>'[1]ПЪРВО ТРИМЕСЕЧИЕ 2020 Г.'!B125+'[1]ВТОРО ТРИМЕСЕЧИЕ 2020 Г.'!B125+'[1]ТРЕТО ТРИМЕСЕЧИЕ 2020 Г.'!B125+'[1]ЧЕТВЪРТО ТРИМЕСЕЧИЕ 2020 Г.'!B125</f>
        <v>2971.2</v>
      </c>
      <c r="C125" s="151"/>
      <c r="D125" s="157"/>
      <c r="E125" s="157"/>
      <c r="F125" s="157"/>
      <c r="G125" s="169"/>
      <c r="H125" s="128"/>
    </row>
    <row r="126" spans="1:8" ht="13.5" thickBot="1" x14ac:dyDescent="0.25">
      <c r="A126" s="141" t="s">
        <v>139</v>
      </c>
      <c r="B126" s="142">
        <f>'[1]ПЪРВО ТРИМЕСЕЧИЕ 2020 Г.'!B126+'[1]ВТОРО ТРИМЕСЕЧИЕ 2020 Г.'!B126+'[1]ТРЕТО ТРИМЕСЕЧИЕ 2020 Г.'!B126+'[1]ЧЕТВЪРТО ТРИМЕСЕЧИЕ 2020 Г.'!B126</f>
        <v>981.5</v>
      </c>
      <c r="C126" s="151"/>
      <c r="D126" s="167"/>
      <c r="E126" s="157"/>
      <c r="F126" s="157"/>
      <c r="G126" s="169"/>
      <c r="H126" s="128"/>
    </row>
    <row r="127" spans="1:8" ht="13.5" thickBot="1" x14ac:dyDescent="0.25">
      <c r="A127" s="158" t="s">
        <v>140</v>
      </c>
      <c r="B127" s="134">
        <f>'[1]ПЪРВО ТРИМЕСЕЧИЕ 2020 Г.'!B127+'[1]ВТОРО ТРИМЕСЕЧИЕ 2020 Г.'!B127+'[1]ТРЕТО ТРИМЕСЕЧИЕ 2020 Г.'!B127+'[1]ЧЕТВЪРТО ТРИМЕСЕЧИЕ 2020 Г.'!B127</f>
        <v>154163.44000000003</v>
      </c>
      <c r="C127" s="151"/>
      <c r="D127" s="167"/>
      <c r="E127" s="157"/>
      <c r="F127" s="157"/>
      <c r="G127" s="169"/>
      <c r="H127" s="128"/>
    </row>
    <row r="128" spans="1:8" x14ac:dyDescent="0.2">
      <c r="A128" s="165" t="s">
        <v>141</v>
      </c>
      <c r="B128" s="142">
        <f>'[1]ПЪРВО ТРИМЕСЕЧИЕ 2020 Г.'!B128+'[1]ВТОРО ТРИМЕСЕЧИЕ 2020 Г.'!B128+'[1]ТРЕТО ТРИМЕСЕЧИЕ 2020 Г.'!B128+'[1]ЧЕТВЪРТО ТРИМЕСЕЧИЕ 2020 Г.'!B128</f>
        <v>1655.1999999999998</v>
      </c>
      <c r="C128" s="155"/>
      <c r="D128" s="136"/>
      <c r="E128" s="132"/>
      <c r="F128" s="132"/>
      <c r="G128" s="132"/>
      <c r="H128" s="128"/>
    </row>
    <row r="129" spans="1:8" x14ac:dyDescent="0.2">
      <c r="A129" s="166" t="s">
        <v>142</v>
      </c>
      <c r="B129" s="142">
        <f>'[1]ПЪРВО ТРИМЕСЕЧИЕ 2020 Г.'!B129+'[1]ВТОРО ТРИМЕСЕЧИЕ 2020 Г.'!B129+'[1]ТРЕТО ТРИМЕСЕЧИЕ 2020 Г.'!B129+'[1]ЧЕТВЪРТО ТРИМЕСЕЧИЕ 2020 Г.'!B129</f>
        <v>0</v>
      </c>
      <c r="C129" s="151"/>
      <c r="D129" s="157"/>
      <c r="E129" s="157"/>
      <c r="F129" s="157"/>
      <c r="G129" s="169"/>
      <c r="H129" s="128"/>
    </row>
    <row r="130" spans="1:8" x14ac:dyDescent="0.2">
      <c r="A130" s="166" t="s">
        <v>143</v>
      </c>
      <c r="B130" s="142">
        <f>'[1]ПЪРВО ТРИМЕСЕЧИЕ 2020 Г.'!B130+'[1]ВТОРО ТРИМЕСЕЧИЕ 2020 Г.'!B130+'[1]ТРЕТО ТРИМЕСЕЧИЕ 2020 Г.'!B130+'[1]ЧЕТВЪРТО ТРИМЕСЕЧИЕ 2020 Г.'!B130</f>
        <v>0</v>
      </c>
      <c r="C130" s="151"/>
      <c r="D130" s="157"/>
      <c r="E130" s="157"/>
      <c r="F130" s="157"/>
      <c r="G130" s="169"/>
      <c r="H130" s="128"/>
    </row>
    <row r="131" spans="1:8" x14ac:dyDescent="0.2">
      <c r="A131" s="166" t="s">
        <v>61</v>
      </c>
      <c r="B131" s="142">
        <f>'[1]ПЪРВО ТРИМЕСЕЧИЕ 2020 Г.'!B131+'[1]ВТОРО ТРИМЕСЕЧИЕ 2020 Г.'!B131+'[1]ТРЕТО ТРИМЕСЕЧИЕ 2020 Г.'!B131+'[1]ЧЕТВЪРТО ТРИМЕСЕЧИЕ 2020 Г.'!B131</f>
        <v>110720.27</v>
      </c>
      <c r="C131" s="151"/>
      <c r="D131" s="157"/>
      <c r="E131" s="157"/>
      <c r="F131" s="157"/>
      <c r="G131" s="169"/>
      <c r="H131" s="128"/>
    </row>
    <row r="132" spans="1:8" x14ac:dyDescent="0.2">
      <c r="A132" s="166" t="s">
        <v>144</v>
      </c>
      <c r="B132" s="142">
        <f>'[1]ПЪРВО ТРИМЕСЕЧИЕ 2020 Г.'!B132+'[1]ВТОРО ТРИМЕСЕЧИЕ 2020 Г.'!B132+'[1]ТРЕТО ТРИМЕСЕЧИЕ 2020 Г.'!B132+'[1]ЧЕТВЪРТО ТРИМЕСЕЧИЕ 2020 Г.'!B132</f>
        <v>321.42</v>
      </c>
      <c r="C132" s="151"/>
      <c r="D132" s="157"/>
      <c r="E132" s="157"/>
      <c r="F132" s="157"/>
      <c r="G132" s="169"/>
      <c r="H132" s="128"/>
    </row>
    <row r="133" spans="1:8" x14ac:dyDescent="0.2">
      <c r="A133" s="166" t="s">
        <v>145</v>
      </c>
      <c r="B133" s="142">
        <f>'[1]ПЪРВО ТРИМЕСЕЧИЕ 2020 Г.'!B133+'[1]ВТОРО ТРИМЕСЕЧИЕ 2020 Г.'!B133+'[1]ТРЕТО ТРИМЕСЕЧИЕ 2020 Г.'!B133+'[1]ЧЕТВЪРТО ТРИМЕСЕЧИЕ 2020 Г.'!B133</f>
        <v>166.53</v>
      </c>
      <c r="C133" s="151"/>
      <c r="D133" s="167"/>
      <c r="E133" s="157"/>
      <c r="F133" s="157"/>
      <c r="G133" s="169"/>
      <c r="H133" s="128"/>
    </row>
    <row r="134" spans="1:8" x14ac:dyDescent="0.2">
      <c r="A134" s="166" t="s">
        <v>146</v>
      </c>
      <c r="B134" s="142">
        <f>'[1]ПЪРВО ТРИМЕСЕЧИЕ 2020 Г.'!B134+'[1]ВТОРО ТРИМЕСЕЧИЕ 2020 Г.'!B134+'[1]ТРЕТО ТРИМЕСЕЧИЕ 2020 Г.'!B134+'[1]ЧЕТВЪРТО ТРИМЕСЕЧИЕ 2020 Г.'!B134</f>
        <v>24613.1</v>
      </c>
      <c r="C134" s="170"/>
      <c r="D134" s="157"/>
      <c r="E134" s="157"/>
      <c r="F134" s="157"/>
      <c r="G134" s="169"/>
      <c r="H134" s="128"/>
    </row>
    <row r="135" spans="1:8" x14ac:dyDescent="0.2">
      <c r="A135" s="166" t="s">
        <v>147</v>
      </c>
      <c r="B135" s="142">
        <f>'[1]ПЪРВО ТРИМЕСЕЧИЕ 2020 Г.'!B135+'[1]ВТОРО ТРИМЕСЕЧИЕ 2020 Г.'!B135+'[1]ТРЕТО ТРИМЕСЕЧИЕ 2020 Г.'!B135+'[1]ЧЕТВЪРТО ТРИМЕСЕЧИЕ 2020 Г.'!B135</f>
        <v>0</v>
      </c>
      <c r="C135" s="151"/>
      <c r="D135" s="157"/>
      <c r="E135" s="157"/>
      <c r="F135" s="157"/>
      <c r="G135" s="169"/>
      <c r="H135" s="128"/>
    </row>
    <row r="136" spans="1:8" x14ac:dyDescent="0.2">
      <c r="A136" s="166" t="s">
        <v>148</v>
      </c>
      <c r="B136" s="142">
        <f>'[1]ПЪРВО ТРИМЕСЕЧИЕ 2020 Г.'!B136+'[1]ВТОРО ТРИМЕСЕЧИЕ 2020 Г.'!B136+'[1]ТРЕТО ТРИМЕСЕЧИЕ 2020 Г.'!B136+'[1]ЧЕТВЪРТО ТРИМЕСЕЧИЕ 2020 Г.'!B136</f>
        <v>5915.869999999999</v>
      </c>
      <c r="C136" s="151"/>
      <c r="D136" s="157"/>
      <c r="E136" s="157"/>
      <c r="F136" s="157"/>
      <c r="G136" s="169"/>
      <c r="H136" s="128"/>
    </row>
    <row r="137" spans="1:8" x14ac:dyDescent="0.2">
      <c r="A137" s="166" t="s">
        <v>149</v>
      </c>
      <c r="B137" s="142">
        <f>'[1]ПЪРВО ТРИМЕСЕЧИЕ 2020 Г.'!B137+'[1]ВТОРО ТРИМЕСЕЧИЕ 2020 Г.'!B137+'[1]ТРЕТО ТРИМЕСЕЧИЕ 2020 Г.'!B137+'[1]ЧЕТВЪРТО ТРИМЕСЕЧИЕ 2020 Г.'!B137</f>
        <v>1417.68</v>
      </c>
      <c r="C137" s="151"/>
      <c r="D137" s="157"/>
      <c r="E137" s="157"/>
      <c r="F137" s="157"/>
      <c r="G137" s="169"/>
      <c r="H137" s="128"/>
    </row>
    <row r="138" spans="1:8" x14ac:dyDescent="0.2">
      <c r="A138" s="166" t="s">
        <v>150</v>
      </c>
      <c r="B138" s="142">
        <f>'[1]ПЪРВО ТРИМЕСЕЧИЕ 2020 Г.'!B138+'[1]ВТОРО ТРИМЕСЕЧИЕ 2020 Г.'!B138+'[1]ТРЕТО ТРИМЕСЕЧИЕ 2020 Г.'!B138+'[1]ЧЕТВЪРТО ТРИМЕСЕЧИЕ 2020 Г.'!B138</f>
        <v>0</v>
      </c>
      <c r="C138" s="151"/>
      <c r="D138" s="157"/>
      <c r="E138" s="157"/>
      <c r="F138" s="157"/>
      <c r="G138" s="169"/>
      <c r="H138" s="128"/>
    </row>
    <row r="139" spans="1:8" x14ac:dyDescent="0.2">
      <c r="A139" s="166" t="s">
        <v>151</v>
      </c>
      <c r="B139" s="142">
        <f>'[1]ПЪРВО ТРИМЕСЕЧИЕ 2020 Г.'!B139+'[1]ВТОРО ТРИМЕСЕЧИЕ 2020 Г.'!B139+'[1]ТРЕТО ТРИМЕСЕЧИЕ 2020 Г.'!B139+'[1]ЧЕТВЪРТО ТРИМЕСЕЧИЕ 2020 Г.'!B139</f>
        <v>0</v>
      </c>
      <c r="C139" s="151"/>
      <c r="D139" s="157"/>
      <c r="E139" s="157"/>
      <c r="F139" s="157"/>
      <c r="G139" s="169"/>
      <c r="H139" s="128"/>
    </row>
    <row r="140" spans="1:8" x14ac:dyDescent="0.2">
      <c r="A140" s="166" t="s">
        <v>152</v>
      </c>
      <c r="B140" s="142">
        <f>'[1]ПЪРВО ТРИМЕСЕЧИЕ 2020 Г.'!B140+'[1]ВТОРО ТРИМЕСЕЧИЕ 2020 Г.'!B140+'[1]ТРЕТО ТРИМЕСЕЧИЕ 2020 Г.'!B140+'[1]ЧЕТВЪРТО ТРИМЕСЕЧИЕ 2020 Г.'!B140</f>
        <v>7100.3399999999992</v>
      </c>
      <c r="C140" s="151"/>
      <c r="D140" s="157"/>
      <c r="E140" s="157"/>
      <c r="F140" s="157"/>
      <c r="G140" s="169"/>
      <c r="H140" s="128"/>
    </row>
    <row r="141" spans="1:8" x14ac:dyDescent="0.2">
      <c r="A141" s="166" t="s">
        <v>153</v>
      </c>
      <c r="B141" s="142">
        <f>'[1]ПЪРВО ТРИМЕСЕЧИЕ 2020 Г.'!B141+'[1]ВТОРО ТРИМЕСЕЧИЕ 2020 Г.'!B141+'[1]ТРЕТО ТРИМЕСЕЧИЕ 2020 Г.'!B141+'[1]ЧЕТВЪРТО ТРИМЕСЕЧИЕ 2020 Г.'!B141</f>
        <v>0</v>
      </c>
      <c r="C141" s="151"/>
      <c r="D141" s="157"/>
      <c r="E141" s="157"/>
      <c r="F141" s="157"/>
      <c r="G141" s="169"/>
      <c r="H141" s="128"/>
    </row>
    <row r="142" spans="1:8" x14ac:dyDescent="0.2">
      <c r="A142" s="166" t="s">
        <v>154</v>
      </c>
      <c r="B142" s="142">
        <f>'[1]ПЪРВО ТРИМЕСЕЧИЕ 2020 Г.'!B142+'[1]ВТОРО ТРИМЕСЕЧИЕ 2020 Г.'!B142+'[1]ТРЕТО ТРИМЕСЕЧИЕ 2020 Г.'!B142+'[1]ЧЕТВЪРТО ТРИМЕСЕЧИЕ 2020 Г.'!B142</f>
        <v>2253.0299999999997</v>
      </c>
      <c r="C142" s="151"/>
      <c r="D142" s="157"/>
      <c r="E142" s="157"/>
      <c r="F142" s="157"/>
      <c r="G142" s="169"/>
      <c r="H142" s="128"/>
    </row>
    <row r="143" spans="1:8" x14ac:dyDescent="0.2">
      <c r="A143" s="166" t="s">
        <v>155</v>
      </c>
      <c r="B143" s="142">
        <f>'[1]ПЪРВО ТРИМЕСЕЧИЕ 2020 Г.'!B143+'[1]ВТОРО ТРИМЕСЕЧИЕ 2020 Г.'!B143+'[1]ТРЕТО ТРИМЕСЕЧИЕ 2020 Г.'!B143+'[1]ЧЕТВЪРТО ТРИМЕСЕЧИЕ 2020 Г.'!B143</f>
        <v>0</v>
      </c>
      <c r="C143" s="151"/>
      <c r="D143" s="157"/>
      <c r="E143" s="157"/>
      <c r="F143" s="157"/>
      <c r="G143" s="169"/>
      <c r="H143" s="128"/>
    </row>
    <row r="144" spans="1:8" ht="13.5" thickBot="1" x14ac:dyDescent="0.25">
      <c r="A144" s="166" t="s">
        <v>156</v>
      </c>
      <c r="B144" s="142">
        <f>'[1]ПЪРВО ТРИМЕСЕЧИЕ 2020 Г.'!B144+'[1]ВТОРО ТРИМЕСЕЧИЕ 2020 Г.'!B144+'[1]ТРЕТО ТРИМЕСЕЧИЕ 2020 Г.'!B144+'[1]ЧЕТВЪРТО ТРИМЕСЕЧИЕ 2020 Г.'!B144</f>
        <v>0</v>
      </c>
      <c r="C144" s="151"/>
      <c r="D144" s="157"/>
      <c r="E144" s="157"/>
      <c r="F144" s="157"/>
      <c r="G144" s="169"/>
      <c r="H144" s="128"/>
    </row>
    <row r="145" spans="1:8" ht="13.5" thickBot="1" x14ac:dyDescent="0.25">
      <c r="A145" s="158" t="s">
        <v>157</v>
      </c>
      <c r="B145" s="134">
        <f>'[1]ПЪРВО ТРИМЕСЕЧИЕ 2020 Г.'!B145+'[1]ВТОРО ТРИМЕСЕЧИЕ 2020 Г.'!B145+'[1]ТРЕТО ТРИМЕСЕЧИЕ 2020 Г.'!B145+'[1]ЧЕТВЪРТО ТРИМЕСЕЧИЕ 2020 Г.'!B145</f>
        <v>211229.29000000004</v>
      </c>
      <c r="C145" s="155"/>
      <c r="D145" s="157"/>
      <c r="E145" s="157"/>
      <c r="F145" s="157"/>
      <c r="G145" s="169"/>
      <c r="H145" s="128"/>
    </row>
    <row r="146" spans="1:8" x14ac:dyDescent="0.2">
      <c r="A146" s="165" t="s">
        <v>158</v>
      </c>
      <c r="B146" s="142">
        <f>'[1]ПЪРВО ТРИМЕСЕЧИЕ 2020 Г.'!B146+'[1]ВТОРО ТРИМЕСЕЧИЕ 2020 Г.'!B146+'[1]ТРЕТО ТРИМЕСЕЧИЕ 2020 Г.'!B146+'[1]ЧЕТВЪРТО ТРИМЕСЕЧИЕ 2020 Г.'!B146</f>
        <v>25978.22</v>
      </c>
      <c r="C146" s="155"/>
      <c r="D146" s="136"/>
      <c r="E146" s="132"/>
      <c r="F146" s="132"/>
      <c r="G146" s="132"/>
      <c r="H146" s="128"/>
    </row>
    <row r="147" spans="1:8" x14ac:dyDescent="0.2">
      <c r="A147" s="166" t="s">
        <v>49</v>
      </c>
      <c r="B147" s="142">
        <f>'[1]ПЪРВО ТРИМЕСЕЧИЕ 2020 Г.'!B147+'[1]ВТОРО ТРИМЕСЕЧИЕ 2020 Г.'!B147+'[1]ТРЕТО ТРИМЕСЕЧИЕ 2020 Г.'!B147+'[1]ЧЕТВЪРТО ТРИМЕСЕЧИЕ 2020 Г.'!B147</f>
        <v>33376.11</v>
      </c>
      <c r="C147" s="170"/>
      <c r="D147" s="157"/>
      <c r="E147" s="157"/>
      <c r="F147" s="157"/>
      <c r="G147" s="169"/>
      <c r="H147" s="128"/>
    </row>
    <row r="148" spans="1:8" x14ac:dyDescent="0.2">
      <c r="A148" s="166" t="s">
        <v>65</v>
      </c>
      <c r="B148" s="142">
        <f>'[1]ПЪРВО ТРИМЕСЕЧИЕ 2020 Г.'!B148+'[1]ВТОРО ТРИМЕСЕЧИЕ 2020 Г.'!B148+'[1]ТРЕТО ТРИМЕСЕЧИЕ 2020 Г.'!B148+'[1]ЧЕТВЪРТО ТРИМЕСЕЧИЕ 2020 Г.'!B148</f>
        <v>141702.13</v>
      </c>
      <c r="C148" s="151"/>
      <c r="D148" s="157"/>
      <c r="E148" s="157"/>
      <c r="F148" s="157"/>
      <c r="G148" s="169"/>
      <c r="H148" s="128"/>
    </row>
    <row r="149" spans="1:8" x14ac:dyDescent="0.2">
      <c r="A149" s="166" t="s">
        <v>159</v>
      </c>
      <c r="B149" s="142">
        <f>'[1]ПЪРВО ТРИМЕСЕЧИЕ 2020 Г.'!B149+'[1]ВТОРО ТРИМЕСЕЧИЕ 2020 Г.'!B149+'[1]ТРЕТО ТРИМЕСЕЧИЕ 2020 Г.'!B149+'[1]ЧЕТВЪРТО ТРИМЕСЕЧИЕ 2020 Г.'!B149</f>
        <v>629.74</v>
      </c>
      <c r="C149" s="151"/>
      <c r="D149" s="157"/>
      <c r="E149" s="157"/>
      <c r="F149" s="157"/>
      <c r="G149" s="169"/>
      <c r="H149" s="128"/>
    </row>
    <row r="150" spans="1:8" x14ac:dyDescent="0.2">
      <c r="A150" s="166" t="s">
        <v>160</v>
      </c>
      <c r="B150" s="142">
        <f>'[1]ПЪРВО ТРИМЕСЕЧИЕ 2020 Г.'!B150+'[1]ВТОРО ТРИМЕСЕЧИЕ 2020 Г.'!B150+'[1]ТРЕТО ТРИМЕСЕЧИЕ 2020 Г.'!B150+'[1]ЧЕТВЪРТО ТРИМЕСЕЧИЕ 2020 Г.'!B150</f>
        <v>0</v>
      </c>
      <c r="C150" s="151"/>
      <c r="D150" s="157"/>
      <c r="E150" s="157"/>
      <c r="F150" s="157"/>
      <c r="G150" s="169"/>
      <c r="H150" s="128"/>
    </row>
    <row r="151" spans="1:8" x14ac:dyDescent="0.2">
      <c r="A151" s="166" t="s">
        <v>161</v>
      </c>
      <c r="B151" s="142">
        <f>'[1]ПЪРВО ТРИМЕСЕЧИЕ 2020 Г.'!B151+'[1]ВТОРО ТРИМЕСЕЧИЕ 2020 Г.'!B151+'[1]ТРЕТО ТРИМЕСЕЧИЕ 2020 Г.'!B151+'[1]ЧЕТВЪРТО ТРИМЕСЕЧИЕ 2020 Г.'!B151</f>
        <v>782.8</v>
      </c>
      <c r="C151" s="151"/>
      <c r="D151" s="157"/>
      <c r="E151" s="157"/>
      <c r="F151" s="157"/>
      <c r="G151" s="169"/>
      <c r="H151" s="128"/>
    </row>
    <row r="152" spans="1:8" x14ac:dyDescent="0.2">
      <c r="A152" s="166" t="s">
        <v>162</v>
      </c>
      <c r="B152" s="142">
        <f>'[1]ПЪРВО ТРИМЕСЕЧИЕ 2020 Г.'!B152+'[1]ВТОРО ТРИМЕСЕЧИЕ 2020 Г.'!B152+'[1]ТРЕТО ТРИМЕСЕЧИЕ 2020 Г.'!B152+'[1]ЧЕТВЪРТО ТРИМЕСЕЧИЕ 2020 Г.'!B152</f>
        <v>56</v>
      </c>
      <c r="C152" s="151"/>
      <c r="D152" s="157"/>
      <c r="E152" s="157"/>
      <c r="F152" s="157"/>
      <c r="G152" s="169"/>
      <c r="H152" s="128"/>
    </row>
    <row r="153" spans="1:8" x14ac:dyDescent="0.2">
      <c r="A153" s="166" t="s">
        <v>163</v>
      </c>
      <c r="B153" s="142">
        <f>'[1]ПЪРВО ТРИМЕСЕЧИЕ 2020 Г.'!B153+'[1]ВТОРО ТРИМЕСЕЧИЕ 2020 Г.'!B153+'[1]ТРЕТО ТРИМЕСЕЧИЕ 2020 Г.'!B153+'[1]ЧЕТВЪРТО ТРИМЕСЕЧИЕ 2020 Г.'!B153</f>
        <v>0</v>
      </c>
      <c r="C153" s="151"/>
      <c r="D153" s="157"/>
      <c r="E153" s="157"/>
      <c r="F153" s="157"/>
      <c r="G153" s="169"/>
      <c r="H153" s="128"/>
    </row>
    <row r="154" spans="1:8" x14ac:dyDescent="0.2">
      <c r="A154" s="166" t="s">
        <v>164</v>
      </c>
      <c r="B154" s="142">
        <f>'[1]ПЪРВО ТРИМЕСЕЧИЕ 2020 Г.'!B154+'[1]ВТОРО ТРИМЕСЕЧИЕ 2020 Г.'!B154+'[1]ТРЕТО ТРИМЕСЕЧИЕ 2020 Г.'!B154+'[1]ЧЕТВЪРТО ТРИМЕСЕЧИЕ 2020 Г.'!B154</f>
        <v>0</v>
      </c>
      <c r="C154" s="151"/>
      <c r="D154" s="157"/>
      <c r="E154" s="157"/>
      <c r="F154" s="157"/>
      <c r="G154" s="169"/>
      <c r="H154" s="128"/>
    </row>
    <row r="155" spans="1:8" x14ac:dyDescent="0.2">
      <c r="A155" s="166" t="s">
        <v>165</v>
      </c>
      <c r="B155" s="142">
        <f>'[1]ПЪРВО ТРИМЕСЕЧИЕ 2020 Г.'!B155+'[1]ВТОРО ТРИМЕСЕЧИЕ 2020 Г.'!B155+'[1]ТРЕТО ТРИМЕСЕЧИЕ 2020 Г.'!B155+'[1]ЧЕТВЪРТО ТРИМЕСЕЧИЕ 2020 Г.'!B155</f>
        <v>0</v>
      </c>
      <c r="C155" s="151"/>
      <c r="D155" s="157"/>
      <c r="E155" s="157"/>
      <c r="F155" s="157"/>
      <c r="G155" s="169"/>
      <c r="H155" s="128"/>
    </row>
    <row r="156" spans="1:8" x14ac:dyDescent="0.2">
      <c r="A156" s="166" t="s">
        <v>166</v>
      </c>
      <c r="B156" s="142">
        <f>'[1]ПЪРВО ТРИМЕСЕЧИЕ 2020 Г.'!B156+'[1]ВТОРО ТРИМЕСЕЧИЕ 2020 Г.'!B156+'[1]ТРЕТО ТРИМЕСЕЧИЕ 2020 Г.'!B156+'[1]ЧЕТВЪРТО ТРИМЕСЕЧИЕ 2020 Г.'!B156</f>
        <v>1940.8</v>
      </c>
      <c r="C156" s="151"/>
      <c r="D156" s="157"/>
      <c r="E156" s="157"/>
      <c r="F156" s="157"/>
      <c r="G156" s="169"/>
      <c r="H156" s="128"/>
    </row>
    <row r="157" spans="1:8" x14ac:dyDescent="0.2">
      <c r="A157" s="166" t="s">
        <v>167</v>
      </c>
      <c r="B157" s="142">
        <f>'[1]ПЪРВО ТРИМЕСЕЧИЕ 2020 Г.'!B157+'[1]ВТОРО ТРИМЕСЕЧИЕ 2020 Г.'!B157+'[1]ТРЕТО ТРИМЕСЕЧИЕ 2020 Г.'!B157+'[1]ЧЕТВЪРТО ТРИМЕСЕЧИЕ 2020 Г.'!B157</f>
        <v>58.18</v>
      </c>
      <c r="C157" s="151"/>
      <c r="D157" s="157"/>
      <c r="E157" s="157"/>
      <c r="F157" s="157"/>
      <c r="G157" s="169"/>
      <c r="H157" s="128"/>
    </row>
    <row r="158" spans="1:8" ht="13.5" thickBot="1" x14ac:dyDescent="0.25">
      <c r="A158" s="166" t="s">
        <v>168</v>
      </c>
      <c r="B158" s="142">
        <f>'[1]ПЪРВО ТРИМЕСЕЧИЕ 2020 Г.'!B158+'[1]ВТОРО ТРИМЕСЕЧИЕ 2020 Г.'!B158+'[1]ТРЕТО ТРИМЕСЕЧИЕ 2020 Г.'!B158+'[1]ЧЕТВЪРТО ТРИМЕСЕЧИЕ 2020 Г.'!B158</f>
        <v>6705.31</v>
      </c>
      <c r="C158" s="151"/>
      <c r="D158" s="157"/>
      <c r="E158" s="157"/>
      <c r="F158" s="157"/>
      <c r="G158" s="169"/>
      <c r="H158" s="128"/>
    </row>
    <row r="159" spans="1:8" ht="13.5" thickBot="1" x14ac:dyDescent="0.25">
      <c r="A159" s="158" t="s">
        <v>169</v>
      </c>
      <c r="B159" s="134">
        <f>'[1]ПЪРВО ТРИМЕСЕЧИЕ 2020 Г.'!B159+'[1]ВТОРО ТРИМЕСЕЧИЕ 2020 Г.'!B159+'[1]ТРЕТО ТРИМЕСЕЧИЕ 2020 Г.'!B159+'[1]ЧЕТВЪРТО ТРИМЕСЕЧИЕ 2020 Г.'!B159</f>
        <v>49864</v>
      </c>
      <c r="C159" s="151"/>
      <c r="D159" s="157"/>
      <c r="E159" s="157"/>
      <c r="F159" s="157"/>
      <c r="G159" s="169"/>
      <c r="H159" s="128"/>
    </row>
    <row r="160" spans="1:8" x14ac:dyDescent="0.2">
      <c r="A160" s="165" t="s">
        <v>170</v>
      </c>
      <c r="B160" s="142">
        <f>'[1]ПЪРВО ТРИМЕСЕЧИЕ 2020 Г.'!B160+'[1]ВТОРО ТРИМЕСЕЧИЕ 2020 Г.'!B160+'[1]ТРЕТО ТРИМЕСЕЧИЕ 2020 Г.'!B160+'[1]ЧЕТВЪРТО ТРИМЕСЕЧИЕ 2020 Г.'!B160</f>
        <v>488.79999999999995</v>
      </c>
      <c r="C160" s="151"/>
      <c r="D160" s="157"/>
      <c r="E160" s="157"/>
      <c r="F160" s="157"/>
      <c r="G160" s="169"/>
      <c r="H160" s="128"/>
    </row>
    <row r="161" spans="1:8" x14ac:dyDescent="0.2">
      <c r="A161" s="166" t="s">
        <v>171</v>
      </c>
      <c r="B161" s="142">
        <f>'[1]ПЪРВО ТРИМЕСЕЧИЕ 2020 Г.'!B161+'[1]ВТОРО ТРИМЕСЕЧИЕ 2020 Г.'!B161+'[1]ТРЕТО ТРИМЕСЕЧИЕ 2020 Г.'!B161+'[1]ЧЕТВЪРТО ТРИМЕСЕЧИЕ 2020 Г.'!B161</f>
        <v>9126.4</v>
      </c>
      <c r="C161" s="155"/>
      <c r="D161" s="136"/>
      <c r="E161" s="132"/>
      <c r="F161" s="132"/>
      <c r="G161" s="132"/>
      <c r="H161" s="128"/>
    </row>
    <row r="162" spans="1:8" x14ac:dyDescent="0.2">
      <c r="A162" s="166" t="s">
        <v>172</v>
      </c>
      <c r="B162" s="142">
        <f>'[1]ПЪРВО ТРИМЕСЕЧИЕ 2020 Г.'!B162+'[1]ВТОРО ТРИМЕСЕЧИЕ 2020 Г.'!B162+'[1]ТРЕТО ТРИМЕСЕЧИЕ 2020 Г.'!B162+'[1]ЧЕТВЪРТО ТРИМЕСЕЧИЕ 2020 Г.'!B162</f>
        <v>0</v>
      </c>
      <c r="C162" s="151"/>
      <c r="D162" s="157"/>
      <c r="E162" s="157"/>
      <c r="F162" s="157"/>
      <c r="G162" s="169"/>
      <c r="H162" s="128"/>
    </row>
    <row r="163" spans="1:8" x14ac:dyDescent="0.2">
      <c r="A163" s="166" t="s">
        <v>173</v>
      </c>
      <c r="B163" s="142">
        <f>'[1]ПЪРВО ТРИМЕСЕЧИЕ 2020 Г.'!B163+'[1]ВТОРО ТРИМЕСЕЧИЕ 2020 Г.'!B163+'[1]ТРЕТО ТРИМЕСЕЧИЕ 2020 Г.'!B163+'[1]ЧЕТВЪРТО ТРИМЕСЕЧИЕ 2020 Г.'!B163</f>
        <v>1526.4</v>
      </c>
      <c r="C163" s="151"/>
      <c r="D163" s="157"/>
      <c r="E163" s="157"/>
      <c r="F163" s="157"/>
      <c r="G163" s="169"/>
      <c r="H163" s="128"/>
    </row>
    <row r="164" spans="1:8" x14ac:dyDescent="0.2">
      <c r="A164" s="166" t="s">
        <v>174</v>
      </c>
      <c r="B164" s="142">
        <f>'[1]ПЪРВО ТРИМЕСЕЧИЕ 2020 Г.'!B164+'[1]ВТОРО ТРИМЕСЕЧИЕ 2020 Г.'!B164+'[1]ТРЕТО ТРИМЕСЕЧИЕ 2020 Г.'!B164+'[1]ЧЕТВЪРТО ТРИМЕСЕЧИЕ 2020 Г.'!B164</f>
        <v>20833.600000000002</v>
      </c>
      <c r="C164" s="151"/>
      <c r="D164" s="157"/>
      <c r="E164" s="157"/>
      <c r="F164" s="157"/>
      <c r="G164" s="169"/>
      <c r="H164" s="128"/>
    </row>
    <row r="165" spans="1:8" x14ac:dyDescent="0.2">
      <c r="A165" s="166" t="s">
        <v>175</v>
      </c>
      <c r="B165" s="142">
        <f>'[1]ПЪРВО ТРИМЕСЕЧИЕ 2020 Г.'!B165+'[1]ВТОРО ТРИМЕСЕЧИЕ 2020 Г.'!B165+'[1]ТРЕТО ТРИМЕСЕЧИЕ 2020 Г.'!B165+'[1]ЧЕТВЪРТО ТРИМЕСЕЧИЕ 2020 Г.'!B165</f>
        <v>6317.6</v>
      </c>
      <c r="C165" s="151"/>
      <c r="D165" s="157"/>
      <c r="E165" s="157"/>
      <c r="F165" s="157"/>
      <c r="G165" s="169"/>
      <c r="H165" s="128"/>
    </row>
    <row r="166" spans="1:8" x14ac:dyDescent="0.2">
      <c r="A166" s="166" t="s">
        <v>176</v>
      </c>
      <c r="B166" s="142">
        <f>'[1]ПЪРВО ТРИМЕСЕЧИЕ 2020 Г.'!B166+'[1]ВТОРО ТРИМЕСЕЧИЕ 2020 Г.'!B166+'[1]ТРЕТО ТРИМЕСЕЧИЕ 2020 Г.'!B166+'[1]ЧЕТВЪРТО ТРИМЕСЕЧИЕ 2020 Г.'!B166</f>
        <v>0</v>
      </c>
      <c r="C166" s="151"/>
      <c r="D166" s="167"/>
      <c r="E166" s="157"/>
      <c r="F166" s="157"/>
      <c r="G166" s="169"/>
      <c r="H166" s="128"/>
    </row>
    <row r="167" spans="1:8" x14ac:dyDescent="0.2">
      <c r="A167" s="166" t="s">
        <v>177</v>
      </c>
      <c r="B167" s="142">
        <f>'[1]ПЪРВО ТРИМЕСЕЧИЕ 2020 Г.'!B167+'[1]ВТОРО ТРИМЕСЕЧИЕ 2020 Г.'!B167+'[1]ТРЕТО ТРИМЕСЕЧИЕ 2020 Г.'!B167+'[1]ЧЕТВЪРТО ТРИМЕСЕЧИЕ 2020 Г.'!B167</f>
        <v>330.4</v>
      </c>
      <c r="C167" s="170"/>
      <c r="D167" s="157"/>
      <c r="E167" s="157"/>
      <c r="F167" s="157"/>
      <c r="G167" s="169"/>
      <c r="H167" s="128"/>
    </row>
    <row r="168" spans="1:8" x14ac:dyDescent="0.2">
      <c r="A168" s="166" t="s">
        <v>178</v>
      </c>
      <c r="B168" s="142">
        <f>'[1]ПЪРВО ТРИМЕСЕЧИЕ 2020 Г.'!B168+'[1]ВТОРО ТРИМЕСЕЧИЕ 2020 Г.'!B168+'[1]ТРЕТО ТРИМЕСЕЧИЕ 2020 Г.'!B168+'[1]ЧЕТВЪРТО ТРИМЕСЕЧИЕ 2020 Г.'!B168</f>
        <v>390.4</v>
      </c>
      <c r="C168" s="151"/>
      <c r="D168" s="157"/>
      <c r="E168" s="157"/>
      <c r="F168" s="157"/>
      <c r="G168" s="169"/>
      <c r="H168" s="128"/>
    </row>
    <row r="169" spans="1:8" x14ac:dyDescent="0.2">
      <c r="A169" s="166" t="s">
        <v>179</v>
      </c>
      <c r="B169" s="142">
        <f>'[1]ПЪРВО ТРИМЕСЕЧИЕ 2020 Г.'!B169+'[1]ВТОРО ТРИМЕСЕЧИЕ 2020 Г.'!B169+'[1]ТРЕТО ТРИМЕСЕЧИЕ 2020 Г.'!B169+'[1]ЧЕТВЪРТО ТРИМЕСЕЧИЕ 2020 Г.'!B169</f>
        <v>3148.8</v>
      </c>
      <c r="C169" s="151"/>
      <c r="D169" s="157"/>
      <c r="E169" s="157"/>
      <c r="F169" s="157"/>
      <c r="G169" s="169"/>
      <c r="H169" s="128"/>
    </row>
    <row r="170" spans="1:8" ht="13.5" thickBot="1" x14ac:dyDescent="0.25">
      <c r="A170" s="166" t="s">
        <v>180</v>
      </c>
      <c r="B170" s="142">
        <f>'[1]ПЪРВО ТРИМЕСЕЧИЕ 2020 Г.'!B170+'[1]ВТОРО ТРИМЕСЕЧИЕ 2020 Г.'!B170+'[1]ТРЕТО ТРИМЕСЕЧИЕ 2020 Г.'!B170+'[1]ЧЕТВЪРТО ТРИМЕСЕЧИЕ 2020 Г.'!B170</f>
        <v>7701.6</v>
      </c>
      <c r="C170" s="151"/>
      <c r="D170" s="157"/>
      <c r="E170" s="157"/>
      <c r="F170" s="157"/>
      <c r="G170" s="169"/>
      <c r="H170" s="128"/>
    </row>
    <row r="171" spans="1:8" ht="13.5" thickBot="1" x14ac:dyDescent="0.25">
      <c r="A171" s="158" t="s">
        <v>181</v>
      </c>
      <c r="B171" s="134">
        <f>'[1]ПЪРВО ТРИМЕСЕЧИЕ 2020 Г.'!B171+'[1]ВТОРО ТРИМЕСЕЧИЕ 2020 Г.'!B171+'[1]ТРЕТО ТРИМЕСЕЧИЕ 2020 Г.'!B171+'[1]ЧЕТВЪРТО ТРИМЕСЕЧИЕ 2020 Г.'!B171</f>
        <v>31418.92</v>
      </c>
      <c r="C171" s="151"/>
      <c r="D171" s="157"/>
      <c r="E171" s="157"/>
      <c r="F171" s="157"/>
      <c r="G171" s="169"/>
      <c r="H171" s="128"/>
    </row>
    <row r="172" spans="1:8" x14ac:dyDescent="0.2">
      <c r="A172" s="165" t="s">
        <v>182</v>
      </c>
      <c r="B172" s="142">
        <f>'[1]ПЪРВО ТРИМЕСЕЧИЕ 2020 Г.'!B172+'[1]ВТОРО ТРИМЕСЕЧИЕ 2020 Г.'!B172+'[1]ТРЕТО ТРИМЕСЕЧИЕ 2020 Г.'!B172+'[1]ЧЕТВЪРТО ТРИМЕСЕЧИЕ 2020 Г.'!B172</f>
        <v>0</v>
      </c>
      <c r="C172" s="155"/>
      <c r="D172" s="136"/>
      <c r="E172" s="132"/>
      <c r="F172" s="132"/>
      <c r="G172" s="132"/>
      <c r="H172" s="128"/>
    </row>
    <row r="173" spans="1:8" x14ac:dyDescent="0.2">
      <c r="A173" s="166" t="s">
        <v>183</v>
      </c>
      <c r="B173" s="142">
        <f>'[1]ПЪРВО ТРИМЕСЕЧИЕ 2020 Г.'!B173+'[1]ВТОРО ТРИМЕСЕЧИЕ 2020 Г.'!B173+'[1]ТРЕТО ТРИМЕСЕЧИЕ 2020 Г.'!B173+'[1]ЧЕТВЪРТО ТРИМЕСЕЧИЕ 2020 Г.'!B173</f>
        <v>0</v>
      </c>
      <c r="C173" s="151"/>
      <c r="D173" s="157"/>
      <c r="E173" s="157"/>
      <c r="F173" s="157"/>
      <c r="G173" s="169"/>
      <c r="H173" s="128"/>
    </row>
    <row r="174" spans="1:8" x14ac:dyDescent="0.2">
      <c r="A174" s="166" t="s">
        <v>184</v>
      </c>
      <c r="B174" s="142">
        <f>'[1]ПЪРВО ТРИМЕСЕЧИЕ 2020 Г.'!B174+'[1]ВТОРО ТРИМЕСЕЧИЕ 2020 Г.'!B174+'[1]ТРЕТО ТРИМЕСЕЧИЕ 2020 Г.'!B174+'[1]ЧЕТВЪРТО ТРИМЕСЕЧИЕ 2020 Г.'!B174</f>
        <v>5058.42</v>
      </c>
      <c r="C174" s="151"/>
      <c r="D174" s="157"/>
      <c r="E174" s="157"/>
      <c r="F174" s="157"/>
      <c r="G174" s="169"/>
      <c r="H174" s="128"/>
    </row>
    <row r="175" spans="1:8" x14ac:dyDescent="0.2">
      <c r="A175" s="166" t="s">
        <v>185</v>
      </c>
      <c r="B175" s="142">
        <f>'[1]ПЪРВО ТРИМЕСЕЧИЕ 2020 Г.'!B175+'[1]ВТОРО ТРИМЕСЕЧИЕ 2020 Г.'!B175+'[1]ТРЕТО ТРИМЕСЕЧИЕ 2020 Г.'!B175+'[1]ЧЕТВЪРТО ТРИМЕСЕЧИЕ 2020 Г.'!B175</f>
        <v>0</v>
      </c>
      <c r="C175" s="151"/>
      <c r="D175" s="157"/>
      <c r="E175" s="157"/>
      <c r="F175" s="157"/>
      <c r="G175" s="169"/>
      <c r="H175" s="128"/>
    </row>
    <row r="176" spans="1:8" x14ac:dyDescent="0.2">
      <c r="A176" s="166" t="s">
        <v>186</v>
      </c>
      <c r="B176" s="142">
        <f>'[1]ПЪРВО ТРИМЕСЕЧИЕ 2020 Г.'!B176+'[1]ВТОРО ТРИМЕСЕЧИЕ 2020 Г.'!B176+'[1]ТРЕТО ТРИМЕСЕЧИЕ 2020 Г.'!B176+'[1]ЧЕТВЪРТО ТРИМЕСЕЧИЕ 2020 Г.'!B176</f>
        <v>0</v>
      </c>
      <c r="C176" s="151"/>
      <c r="D176" s="157"/>
      <c r="E176" s="157"/>
      <c r="F176" s="157"/>
      <c r="G176" s="169"/>
      <c r="H176" s="128"/>
    </row>
    <row r="177" spans="1:8" x14ac:dyDescent="0.2">
      <c r="A177" s="166" t="s">
        <v>187</v>
      </c>
      <c r="B177" s="142">
        <f>'[1]ПЪРВО ТРИМЕСЕЧИЕ 2020 Г.'!B177+'[1]ВТОРО ТРИМЕСЕЧИЕ 2020 Г.'!B177+'[1]ТРЕТО ТРИМЕСЕЧИЕ 2020 Г.'!B177+'[1]ЧЕТВЪРТО ТРИМЕСЕЧИЕ 2020 Г.'!B177</f>
        <v>45.59</v>
      </c>
      <c r="C177" s="151"/>
      <c r="D177" s="157"/>
      <c r="E177" s="157"/>
      <c r="F177" s="157"/>
      <c r="G177" s="169"/>
      <c r="H177" s="128"/>
    </row>
    <row r="178" spans="1:8" x14ac:dyDescent="0.2">
      <c r="A178" s="166" t="s">
        <v>188</v>
      </c>
      <c r="B178" s="142">
        <f>'[1]ПЪРВО ТРИМЕСЕЧИЕ 2020 Г.'!B178+'[1]ВТОРО ТРИМЕСЕЧИЕ 2020 Г.'!B178+'[1]ТРЕТО ТРИМЕСЕЧИЕ 2020 Г.'!B178+'[1]ЧЕТВЪРТО ТРИМЕСЕЧИЕ 2020 Г.'!B178</f>
        <v>683.16</v>
      </c>
      <c r="C178" s="151"/>
      <c r="D178" s="157"/>
      <c r="E178" s="157"/>
      <c r="F178" s="157"/>
      <c r="G178" s="169"/>
      <c r="H178" s="128"/>
    </row>
    <row r="179" spans="1:8" x14ac:dyDescent="0.2">
      <c r="A179" s="141" t="s">
        <v>189</v>
      </c>
      <c r="B179" s="142">
        <f>'[1]ПЪРВО ТРИМЕСЕЧИЕ 2020 Г.'!B179+'[1]ВТОРО ТРИМЕСЕЧИЕ 2020 Г.'!B179+'[1]ТРЕТО ТРИМЕСЕЧИЕ 2020 Г.'!B179+'[1]ЧЕТВЪРТО ТРИМЕСЕЧИЕ 2020 Г.'!B179</f>
        <v>0</v>
      </c>
      <c r="C179" s="151"/>
      <c r="D179" s="157"/>
      <c r="E179" s="157"/>
      <c r="F179" s="157"/>
      <c r="G179" s="169"/>
      <c r="H179" s="128"/>
    </row>
    <row r="180" spans="1:8" x14ac:dyDescent="0.2">
      <c r="A180" s="141" t="s">
        <v>190</v>
      </c>
      <c r="B180" s="142">
        <f>'[1]ПЪРВО ТРИМЕСЕЧИЕ 2020 Г.'!B180+'[1]ВТОРО ТРИМЕСЕЧИЕ 2020 Г.'!B180+'[1]ТРЕТО ТРИМЕСЕЧИЕ 2020 Г.'!B180+'[1]ЧЕТВЪРТО ТРИМЕСЕЧИЕ 2020 Г.'!B180</f>
        <v>0</v>
      </c>
      <c r="C180" s="151"/>
      <c r="D180" s="157"/>
      <c r="E180" s="157"/>
      <c r="F180" s="157"/>
      <c r="G180" s="169"/>
      <c r="H180" s="128"/>
    </row>
    <row r="181" spans="1:8" x14ac:dyDescent="0.2">
      <c r="A181" s="141" t="s">
        <v>191</v>
      </c>
      <c r="B181" s="142">
        <f>'[1]ПЪРВО ТРИМЕСЕЧИЕ 2020 Г.'!B181+'[1]ВТОРО ТРИМЕСЕЧИЕ 2020 Г.'!B181+'[1]ТРЕТО ТРИМЕСЕЧИЕ 2020 Г.'!B181+'[1]ЧЕТВЪРТО ТРИМЕСЕЧИЕ 2020 Г.'!B181</f>
        <v>23661.34</v>
      </c>
      <c r="C181" s="155"/>
      <c r="D181" s="157"/>
      <c r="E181" s="157"/>
      <c r="F181" s="157"/>
      <c r="G181" s="169"/>
      <c r="H181" s="128"/>
    </row>
    <row r="182" spans="1:8" x14ac:dyDescent="0.2">
      <c r="A182" s="166" t="s">
        <v>192</v>
      </c>
      <c r="B182" s="142">
        <f>'[1]ПЪРВО ТРИМЕСЕЧИЕ 2020 Г.'!B182+'[1]ВТОРО ТРИМЕСЕЧИЕ 2020 Г.'!B182+'[1]ТРЕТО ТРИМЕСЕЧИЕ 2020 Г.'!B182+'[1]ЧЕТВЪРТО ТРИМЕСЕЧИЕ 2020 Г.'!B182</f>
        <v>0</v>
      </c>
      <c r="C182" s="155"/>
      <c r="D182" s="168"/>
      <c r="E182" s="168"/>
      <c r="F182" s="168"/>
      <c r="G182" s="168"/>
      <c r="H182" s="128"/>
    </row>
    <row r="183" spans="1:8" x14ac:dyDescent="0.2">
      <c r="A183" s="141" t="s">
        <v>193</v>
      </c>
      <c r="B183" s="142">
        <f>'[1]ПЪРВО ТРИМЕСЕЧИЕ 2020 Г.'!B183+'[1]ВТОРО ТРИМЕСЕЧИЕ 2020 Г.'!B183+'[1]ТРЕТО ТРИМЕСЕЧИЕ 2020 Г.'!B183+'[1]ЧЕТВЪРТО ТРИМЕСЕЧИЕ 2020 Г.'!B183</f>
        <v>235.91</v>
      </c>
      <c r="C183" s="170"/>
      <c r="D183" s="157"/>
      <c r="E183" s="157"/>
      <c r="F183" s="157"/>
      <c r="G183" s="143"/>
      <c r="H183" s="128"/>
    </row>
    <row r="184" spans="1:8" ht="13.5" thickBot="1" x14ac:dyDescent="0.25">
      <c r="A184" s="141" t="s">
        <v>194</v>
      </c>
      <c r="B184" s="142">
        <f>'[1]ПЪРВО ТРИМЕСЕЧИЕ 2020 Г.'!B184+'[1]ВТОРО ТРИМЕСЕЧИЕ 2020 Г.'!B184+'[1]ТРЕТО ТРИМЕСЕЧИЕ 2020 Г.'!B184+'[1]ЧЕТВЪРТО ТРИМЕСЕЧИЕ 2020 Г.'!B184</f>
        <v>1734.5</v>
      </c>
      <c r="C184" s="151"/>
      <c r="D184" s="157"/>
      <c r="E184" s="157"/>
      <c r="F184" s="157"/>
      <c r="G184" s="143"/>
      <c r="H184" s="128"/>
    </row>
    <row r="185" spans="1:8" ht="13.5" thickBot="1" x14ac:dyDescent="0.25">
      <c r="A185" s="158" t="s">
        <v>195</v>
      </c>
      <c r="B185" s="134">
        <f>'[1]ПЪРВО ТРИМЕСЕЧИЕ 2020 Г.'!B185+'[1]ВТОРО ТРИМЕСЕЧИЕ 2020 Г.'!B185+'[1]ТРЕТО ТРИМЕСЕЧИЕ 2020 Г.'!B185+'[1]ЧЕТВЪРТО ТРИМЕСЕЧИЕ 2020 Г.'!B185</f>
        <v>4038.66</v>
      </c>
      <c r="C185" s="151"/>
      <c r="D185" s="157"/>
      <c r="E185" s="157"/>
      <c r="F185" s="157"/>
      <c r="G185" s="143"/>
      <c r="H185" s="128"/>
    </row>
    <row r="186" spans="1:8" x14ac:dyDescent="0.2">
      <c r="A186" s="165" t="s">
        <v>196</v>
      </c>
      <c r="B186" s="142">
        <f>'[1]ПЪРВО ТРИМЕСЕЧИЕ 2020 Г.'!B186+'[1]ВТОРО ТРИМЕСЕЧИЕ 2020 Г.'!B186+'[1]ТРЕТО ТРИМЕСЕЧИЕ 2020 Г.'!B186+'[1]ЧЕТВЪРТО ТРИМЕСЕЧИЕ 2020 Г.'!B186</f>
        <v>1028.28</v>
      </c>
      <c r="C186" s="151"/>
      <c r="D186" s="157"/>
      <c r="E186" s="157"/>
      <c r="F186" s="157"/>
      <c r="G186" s="143"/>
      <c r="H186" s="128"/>
    </row>
    <row r="187" spans="1:8" x14ac:dyDescent="0.2">
      <c r="A187" s="166" t="s">
        <v>197</v>
      </c>
      <c r="B187" s="142">
        <f>'[1]ПЪРВО ТРИМЕСЕЧИЕ 2020 Г.'!B187+'[1]ВТОРО ТРИМЕСЕЧИЕ 2020 Г.'!B187+'[1]ТРЕТО ТРИМЕСЕЧИЕ 2020 Г.'!B187+'[1]ЧЕТВЪРТО ТРИМЕСЕЧИЕ 2020 Г.'!B187</f>
        <v>0</v>
      </c>
      <c r="C187" s="151"/>
      <c r="D187" s="157"/>
      <c r="E187" s="157"/>
      <c r="F187" s="157"/>
      <c r="G187" s="143"/>
      <c r="H187" s="128"/>
    </row>
    <row r="188" spans="1:8" x14ac:dyDescent="0.2">
      <c r="A188" s="166" t="s">
        <v>198</v>
      </c>
      <c r="B188" s="142">
        <f>'[1]ПЪРВО ТРИМЕСЕЧИЕ 2020 Г.'!B188+'[1]ВТОРО ТРИМЕСЕЧИЕ 2020 Г.'!B188+'[1]ТРЕТО ТРИМЕСЕЧИЕ 2020 Г.'!B188+'[1]ЧЕТВЪРТО ТРИМЕСЕЧИЕ 2020 Г.'!B188</f>
        <v>0</v>
      </c>
      <c r="C188" s="151"/>
      <c r="D188" s="157"/>
      <c r="E188" s="157"/>
      <c r="F188" s="157"/>
      <c r="G188" s="143"/>
      <c r="H188" s="128"/>
    </row>
    <row r="189" spans="1:8" x14ac:dyDescent="0.2">
      <c r="A189" s="166" t="s">
        <v>199</v>
      </c>
      <c r="B189" s="142">
        <f>'[1]ПЪРВО ТРИМЕСЕЧИЕ 2020 Г.'!B189+'[1]ВТОРО ТРИМЕСЕЧИЕ 2020 Г.'!B189+'[1]ТРЕТО ТРИМЕСЕЧИЕ 2020 Г.'!B189+'[1]ЧЕТВЪРТО ТРИМЕСЕЧИЕ 2020 Г.'!B189</f>
        <v>0</v>
      </c>
      <c r="C189" s="151"/>
      <c r="D189" s="157"/>
      <c r="E189" s="157"/>
      <c r="F189" s="157"/>
      <c r="G189" s="143"/>
      <c r="H189" s="128"/>
    </row>
    <row r="190" spans="1:8" x14ac:dyDescent="0.2">
      <c r="A190" s="166" t="s">
        <v>200</v>
      </c>
      <c r="B190" s="142">
        <f>'[1]ПЪРВО ТРИМЕСЕЧИЕ 2020 Г.'!B190+'[1]ВТОРО ТРИМЕСЕЧИЕ 2020 Г.'!B190+'[1]ТРЕТО ТРИМЕСЕЧИЕ 2020 Г.'!B190+'[1]ЧЕТВЪРТО ТРИМЕСЕЧИЕ 2020 Г.'!B190</f>
        <v>0</v>
      </c>
      <c r="C190" s="151"/>
      <c r="D190" s="157"/>
      <c r="E190" s="157"/>
      <c r="F190" s="157"/>
      <c r="G190" s="143"/>
      <c r="H190" s="128"/>
    </row>
    <row r="191" spans="1:8" x14ac:dyDescent="0.2">
      <c r="A191" s="166" t="s">
        <v>201</v>
      </c>
      <c r="B191" s="142">
        <f>'[1]ПЪРВО ТРИМЕСЕЧИЕ 2020 Г.'!B191+'[1]ВТОРО ТРИМЕСЕЧИЕ 2020 Г.'!B191+'[1]ТРЕТО ТРИМЕСЕЧИЕ 2020 Г.'!B191+'[1]ЧЕТВЪРТО ТРИМЕСЕЧИЕ 2020 Г.'!B191</f>
        <v>0</v>
      </c>
      <c r="C191" s="151"/>
      <c r="D191" s="157"/>
      <c r="E191" s="157"/>
      <c r="F191" s="157"/>
      <c r="G191" s="143"/>
      <c r="H191" s="128"/>
    </row>
    <row r="192" spans="1:8" x14ac:dyDescent="0.2">
      <c r="A192" s="166" t="s">
        <v>202</v>
      </c>
      <c r="B192" s="142">
        <f>'[1]ПЪРВО ТРИМЕСЕЧИЕ 2020 Г.'!B192+'[1]ВТОРО ТРИМЕСЕЧИЕ 2020 Г.'!B192+'[1]ТРЕТО ТРИМЕСЕЧИЕ 2020 Г.'!B192+'[1]ЧЕТВЪРТО ТРИМЕСЕЧИЕ 2020 Г.'!B192</f>
        <v>0</v>
      </c>
      <c r="C192" s="151"/>
      <c r="D192" s="157"/>
      <c r="E192" s="157"/>
      <c r="F192" s="157"/>
      <c r="G192" s="143"/>
      <c r="H192" s="128"/>
    </row>
    <row r="193" spans="1:8" x14ac:dyDescent="0.2">
      <c r="A193" s="166" t="s">
        <v>203</v>
      </c>
      <c r="B193" s="142">
        <f>'[1]ПЪРВО ТРИМЕСЕЧИЕ 2020 Г.'!B193+'[1]ВТОРО ТРИМЕСЕЧИЕ 2020 Г.'!B193+'[1]ТРЕТО ТРИМЕСЕЧИЕ 2020 Г.'!B193+'[1]ЧЕТВЪРТО ТРИМЕСЕЧИЕ 2020 Г.'!B193</f>
        <v>0</v>
      </c>
      <c r="C193" s="151"/>
      <c r="D193" s="157"/>
      <c r="E193" s="157"/>
      <c r="F193" s="157"/>
      <c r="G193" s="143"/>
      <c r="H193" s="128"/>
    </row>
    <row r="194" spans="1:8" x14ac:dyDescent="0.2">
      <c r="A194" s="166" t="s">
        <v>204</v>
      </c>
      <c r="B194" s="142">
        <f>'[1]ПЪРВО ТРИМЕСЕЧИЕ 2020 Г.'!B194+'[1]ВТОРО ТРИМЕСЕЧИЕ 2020 Г.'!B194+'[1]ТРЕТО ТРИМЕСЕЧИЕ 2020 Г.'!B194+'[1]ЧЕТВЪРТО ТРИМЕСЕЧИЕ 2020 Г.'!B194</f>
        <v>0</v>
      </c>
      <c r="C194" s="151"/>
      <c r="D194" s="157"/>
      <c r="E194" s="157"/>
      <c r="F194" s="157"/>
      <c r="G194" s="143"/>
      <c r="H194" s="128"/>
    </row>
    <row r="195" spans="1:8" x14ac:dyDescent="0.2">
      <c r="A195" s="166" t="s">
        <v>205</v>
      </c>
      <c r="B195" s="142">
        <f>'[1]ПЪРВО ТРИМЕСЕЧИЕ 2020 Г.'!B195+'[1]ВТОРО ТРИМЕСЕЧИЕ 2020 Г.'!B195+'[1]ТРЕТО ТРИМЕСЕЧИЕ 2020 Г.'!B195+'[1]ЧЕТВЪРТО ТРИМЕСЕЧИЕ 2020 Г.'!B195</f>
        <v>0</v>
      </c>
      <c r="C195" s="151"/>
      <c r="D195" s="157"/>
      <c r="E195" s="157"/>
      <c r="F195" s="157"/>
      <c r="G195" s="143"/>
      <c r="H195" s="128"/>
    </row>
    <row r="196" spans="1:8" x14ac:dyDescent="0.2">
      <c r="A196" s="166" t="s">
        <v>206</v>
      </c>
      <c r="B196" s="142">
        <f>'[1]ПЪРВО ТРИМЕСЕЧИЕ 2020 Г.'!B196+'[1]ВТОРО ТРИМЕСЕЧИЕ 2020 Г.'!B196+'[1]ТРЕТО ТРИМЕСЕЧИЕ 2020 Г.'!B196+'[1]ЧЕТВЪРТО ТРИМЕСЕЧИЕ 2020 Г.'!B196</f>
        <v>1904.96</v>
      </c>
      <c r="C196" s="151"/>
      <c r="D196" s="157"/>
      <c r="E196" s="157"/>
      <c r="F196" s="157"/>
      <c r="G196" s="143"/>
      <c r="H196" s="128"/>
    </row>
    <row r="197" spans="1:8" x14ac:dyDescent="0.2">
      <c r="A197" s="166" t="s">
        <v>207</v>
      </c>
      <c r="B197" s="142">
        <f>'[1]ПЪРВО ТРИМЕСЕЧИЕ 2020 Г.'!B197+'[1]ВТОРО ТРИМЕСЕЧИЕ 2020 Г.'!B197+'[1]ТРЕТО ТРИМЕСЕЧИЕ 2020 Г.'!B197+'[1]ЧЕТВЪРТО ТРИМЕСЕЧИЕ 2020 Г.'!B197</f>
        <v>0</v>
      </c>
      <c r="C197" s="155"/>
      <c r="D197" s="136"/>
      <c r="E197" s="132"/>
      <c r="F197" s="132"/>
      <c r="G197" s="132"/>
      <c r="H197" s="128"/>
    </row>
    <row r="198" spans="1:8" x14ac:dyDescent="0.2">
      <c r="A198" s="166" t="s">
        <v>208</v>
      </c>
      <c r="B198" s="142">
        <f>'[1]ПЪРВО ТРИМЕСЕЧИЕ 2020 Г.'!B198+'[1]ВТОРО ТРИМЕСЕЧИЕ 2020 Г.'!B198+'[1]ТРЕТО ТРИМЕСЕЧИЕ 2020 Г.'!B198+'[1]ЧЕТВЪРТО ТРИМЕСЕЧИЕ 2020 Г.'!B198</f>
        <v>1062.2199999999998</v>
      </c>
      <c r="C198" s="151"/>
      <c r="D198" s="157"/>
      <c r="E198" s="157"/>
      <c r="F198" s="157"/>
      <c r="G198" s="169"/>
      <c r="H198" s="128"/>
    </row>
    <row r="199" spans="1:8" ht="13.5" thickBot="1" x14ac:dyDescent="0.25">
      <c r="A199" s="166" t="s">
        <v>209</v>
      </c>
      <c r="B199" s="142">
        <f>'[1]ПЪРВО ТРИМЕСЕЧИЕ 2020 Г.'!B199+'[1]ВТОРО ТРИМЕСЕЧИЕ 2020 Г.'!B199+'[1]ТРЕТО ТРИМЕСЕЧИЕ 2020 Г.'!B199+'[1]ЧЕТВЪРТО ТРИМЕСЕЧИЕ 2020 Г.'!B199</f>
        <v>43.2</v>
      </c>
      <c r="C199" s="151"/>
      <c r="D199" s="157"/>
      <c r="E199" s="157"/>
      <c r="F199" s="157"/>
      <c r="G199" s="169"/>
      <c r="H199" s="128"/>
    </row>
    <row r="200" spans="1:8" ht="13.5" thickBot="1" x14ac:dyDescent="0.25">
      <c r="A200" s="158" t="s">
        <v>210</v>
      </c>
      <c r="B200" s="134">
        <f>'[1]ПЪРВО ТРИМЕСЕЧИЕ 2020 Г.'!B200+'[1]ВТОРО ТРИМЕСЕЧИЕ 2020 Г.'!B200+'[1]ТРЕТО ТРИМЕСЕЧИЕ 2020 Г.'!B200+'[1]ЧЕТВЪРТО ТРИМЕСЕЧИЕ 2020 Г.'!B200</f>
        <v>43378.12</v>
      </c>
      <c r="C200" s="151"/>
      <c r="D200" s="157"/>
      <c r="E200" s="157"/>
      <c r="F200" s="157"/>
      <c r="G200" s="169"/>
      <c r="H200" s="128"/>
    </row>
    <row r="201" spans="1:8" x14ac:dyDescent="0.2">
      <c r="A201" s="171" t="s">
        <v>211</v>
      </c>
      <c r="B201" s="142">
        <f>'[1]ПЪРВО ТРИМЕСЕЧИЕ 2020 Г.'!B201+'[1]ВТОРО ТРИМЕСЕЧИЕ 2020 Г.'!B201+'[1]ТРЕТО ТРИМЕСЕЧИЕ 2020 Г.'!B201+'[1]ЧЕТВЪРТО ТРИМЕСЕЧИЕ 2020 Г.'!B201</f>
        <v>196.8</v>
      </c>
      <c r="C201" s="151"/>
      <c r="D201" s="157"/>
      <c r="E201" s="157"/>
      <c r="F201" s="157"/>
      <c r="G201" s="169"/>
      <c r="H201" s="128"/>
    </row>
    <row r="202" spans="1:8" x14ac:dyDescent="0.2">
      <c r="A202" s="172" t="s">
        <v>51</v>
      </c>
      <c r="B202" s="142">
        <f>'[1]ПЪРВО ТРИМЕСЕЧИЕ 2020 Г.'!B202+'[1]ВТОРО ТРИМЕСЕЧИЕ 2020 Г.'!B202+'[1]ТРЕТО ТРИМЕСЕЧИЕ 2020 Г.'!B202+'[1]ЧЕТВЪРТО ТРИМЕСЕЧИЕ 2020 Г.'!B202</f>
        <v>34716.410000000003</v>
      </c>
      <c r="C202" s="170"/>
      <c r="D202" s="157"/>
      <c r="E202" s="157"/>
      <c r="F202" s="157"/>
      <c r="G202" s="169"/>
      <c r="H202" s="128"/>
    </row>
    <row r="203" spans="1:8" x14ac:dyDescent="0.2">
      <c r="A203" s="172" t="s">
        <v>212</v>
      </c>
      <c r="B203" s="142">
        <f>'[1]ПЪРВО ТРИМЕСЕЧИЕ 2020 Г.'!B203+'[1]ВТОРО ТРИМЕСЕЧИЕ 2020 Г.'!B203+'[1]ТРЕТО ТРИМЕСЕЧИЕ 2020 Г.'!B203+'[1]ЧЕТВЪРТО ТРИМЕСЕЧИЕ 2020 Г.'!B203</f>
        <v>862.72</v>
      </c>
      <c r="C203" s="151"/>
      <c r="D203" s="157"/>
      <c r="E203" s="157"/>
      <c r="F203" s="157"/>
      <c r="G203" s="169"/>
      <c r="H203" s="128"/>
    </row>
    <row r="204" spans="1:8" x14ac:dyDescent="0.2">
      <c r="A204" s="172" t="s">
        <v>213</v>
      </c>
      <c r="B204" s="142">
        <f>'[1]ПЪРВО ТРИМЕСЕЧИЕ 2020 Г.'!B204+'[1]ВТОРО ТРИМЕСЕЧИЕ 2020 Г.'!B204+'[1]ТРЕТО ТРИМЕСЕЧИЕ 2020 Г.'!B204+'[1]ЧЕТВЪРТО ТРИМЕСЕЧИЕ 2020 Г.'!B204</f>
        <v>230.39999999999998</v>
      </c>
      <c r="C204" s="151"/>
      <c r="D204" s="157"/>
      <c r="E204" s="157"/>
      <c r="F204" s="157"/>
      <c r="G204" s="169"/>
      <c r="H204" s="128"/>
    </row>
    <row r="205" spans="1:8" x14ac:dyDescent="0.2">
      <c r="A205" s="172" t="s">
        <v>214</v>
      </c>
      <c r="B205" s="142">
        <f>'[1]ПЪРВО ТРИМЕСЕЧИЕ 2020 Г.'!B205+'[1]ВТОРО ТРИМЕСЕЧИЕ 2020 Г.'!B205+'[1]ТРЕТО ТРИМЕСЕЧИЕ 2020 Г.'!B205+'[1]ЧЕТВЪРТО ТРИМЕСЕЧИЕ 2020 Г.'!B205</f>
        <v>0</v>
      </c>
      <c r="C205" s="151"/>
      <c r="D205" s="157"/>
      <c r="E205" s="157"/>
      <c r="F205" s="157"/>
      <c r="G205" s="169"/>
      <c r="H205" s="128"/>
    </row>
    <row r="206" spans="1:8" x14ac:dyDescent="0.2">
      <c r="A206" s="172" t="s">
        <v>215</v>
      </c>
      <c r="B206" s="142">
        <f>'[1]ПЪРВО ТРИМЕСЕЧИЕ 2020 Г.'!B206+'[1]ВТОРО ТРИМЕСЕЧИЕ 2020 Г.'!B206+'[1]ТРЕТО ТРИМЕСЕЧИЕ 2020 Г.'!B206+'[1]ЧЕТВЪРТО ТРИМЕСЕЧИЕ 2020 Г.'!B206</f>
        <v>0</v>
      </c>
      <c r="C206" s="155"/>
      <c r="D206" s="157"/>
      <c r="E206" s="157"/>
      <c r="F206" s="157"/>
      <c r="G206" s="169"/>
      <c r="H206" s="128"/>
    </row>
    <row r="207" spans="1:8" x14ac:dyDescent="0.2">
      <c r="A207" s="172" t="s">
        <v>216</v>
      </c>
      <c r="B207" s="142">
        <f>'[1]ПЪРВО ТРИМЕСЕЧИЕ 2020 Г.'!B207+'[1]ВТОРО ТРИМЕСЕЧИЕ 2020 Г.'!B207+'[1]ТРЕТО ТРИМЕСЕЧИЕ 2020 Г.'!B207+'[1]ЧЕТВЪРТО ТРИМЕСЕЧИЕ 2020 Г.'!B207</f>
        <v>0</v>
      </c>
      <c r="C207" s="155"/>
      <c r="D207" s="157"/>
      <c r="E207" s="157"/>
      <c r="F207" s="157"/>
      <c r="G207" s="169"/>
      <c r="H207" s="128"/>
    </row>
    <row r="208" spans="1:8" x14ac:dyDescent="0.2">
      <c r="A208" s="172" t="s">
        <v>217</v>
      </c>
      <c r="B208" s="142">
        <f>'[1]ПЪРВО ТРИМЕСЕЧИЕ 2020 Г.'!B208+'[1]ВТОРО ТРИМЕСЕЧИЕ 2020 Г.'!B208+'[1]ТРЕТО ТРИМЕСЕЧИЕ 2020 Г.'!B208+'[1]ЧЕТВЪРТО ТРИМЕСЕЧИЕ 2020 Г.'!B208</f>
        <v>216.36</v>
      </c>
      <c r="C208" s="155"/>
      <c r="D208" s="136"/>
      <c r="E208" s="132"/>
      <c r="F208" s="132"/>
      <c r="G208" s="132"/>
      <c r="H208" s="128"/>
    </row>
    <row r="209" spans="1:8" x14ac:dyDescent="0.2">
      <c r="A209" s="172" t="s">
        <v>218</v>
      </c>
      <c r="B209" s="142">
        <f>'[1]ПЪРВО ТРИМЕСЕЧИЕ 2020 Г.'!B209+'[1]ВТОРО ТРИМЕСЕЧИЕ 2020 Г.'!B209+'[1]ТРЕТО ТРИМЕСЕЧИЕ 2020 Г.'!B209+'[1]ЧЕТВЪРТО ТРИМЕСЕЧИЕ 2020 Г.'!B209</f>
        <v>0</v>
      </c>
      <c r="C209" s="151"/>
      <c r="D209" s="157"/>
      <c r="E209" s="157"/>
      <c r="F209" s="157"/>
      <c r="G209" s="169"/>
      <c r="H209" s="128"/>
    </row>
    <row r="210" spans="1:8" x14ac:dyDescent="0.2">
      <c r="A210" s="172" t="s">
        <v>219</v>
      </c>
      <c r="B210" s="142">
        <f>'[1]ПЪРВО ТРИМЕСЕЧИЕ 2020 Г.'!B210+'[1]ВТОРО ТРИМЕСЕЧИЕ 2020 Г.'!B210+'[1]ТРЕТО ТРИМЕСЕЧИЕ 2020 Г.'!B210+'[1]ЧЕТВЪРТО ТРИМЕСЕЧИЕ 2020 Г.'!B210</f>
        <v>1459.1999999999998</v>
      </c>
      <c r="C210" s="151"/>
      <c r="D210" s="157"/>
      <c r="E210" s="157"/>
      <c r="F210" s="157"/>
      <c r="G210" s="169"/>
      <c r="H210" s="128"/>
    </row>
    <row r="211" spans="1:8" x14ac:dyDescent="0.2">
      <c r="A211" s="173" t="s">
        <v>220</v>
      </c>
      <c r="B211" s="142">
        <f>'[1]ПЪРВО ТРИМЕСЕЧИЕ 2020 Г.'!B211+'[1]ВТОРО ТРИМЕСЕЧИЕ 2020 Г.'!B211+'[1]ТРЕТО ТРИМЕСЕЧИЕ 2020 Г.'!B211+'[1]ЧЕТВЪРТО ТРИМЕСЕЧИЕ 2020 Г.'!B211</f>
        <v>5429.83</v>
      </c>
      <c r="C211" s="151"/>
      <c r="D211" s="157"/>
      <c r="E211" s="157"/>
      <c r="F211" s="157"/>
      <c r="G211" s="169"/>
      <c r="H211" s="128"/>
    </row>
    <row r="212" spans="1:8" ht="13.5" thickBot="1" x14ac:dyDescent="0.25">
      <c r="A212" s="174" t="s">
        <v>221</v>
      </c>
      <c r="B212" s="142">
        <f>'[1]ПЪРВО ТРИМЕСЕЧИЕ 2020 Г.'!B212+'[1]ВТОРО ТРИМЕСЕЧИЕ 2020 Г.'!B212+'[1]ТРЕТО ТРИМЕСЕЧИЕ 2020 Г.'!B212+'[1]ЧЕТВЪРТО ТРИМЕСЕЧИЕ 2020 Г.'!B212</f>
        <v>266.39999999999998</v>
      </c>
      <c r="C212" s="151"/>
      <c r="D212" s="157"/>
      <c r="E212" s="157"/>
      <c r="F212" s="157"/>
      <c r="G212" s="169"/>
      <c r="H212" s="128"/>
    </row>
    <row r="213" spans="1:8" ht="13.5" thickBot="1" x14ac:dyDescent="0.25">
      <c r="A213" s="158" t="s">
        <v>222</v>
      </c>
      <c r="B213" s="134">
        <f>'[1]ПЪРВО ТРИМЕСЕЧИЕ 2020 Г.'!B213+'[1]ВТОРО ТРИМЕСЕЧИЕ 2020 Г.'!B213+'[1]ТРЕТО ТРИМЕСЕЧИЕ 2020 Г.'!B213+'[1]ЧЕТВЪРТО ТРИМЕСЕЧИЕ 2020 Г.'!B213</f>
        <v>90941.840000000011</v>
      </c>
      <c r="C213" s="151"/>
      <c r="D213" s="157"/>
      <c r="E213" s="157"/>
      <c r="F213" s="157"/>
      <c r="G213" s="169"/>
      <c r="H213" s="128"/>
    </row>
    <row r="214" spans="1:8" x14ac:dyDescent="0.2">
      <c r="A214" s="141" t="s">
        <v>223</v>
      </c>
      <c r="B214" s="142">
        <f>'[1]ПЪРВО ТРИМЕСЕЧИЕ 2020 Г.'!B214+'[1]ВТОРО ТРИМЕСЕЧИЕ 2020 Г.'!B214+'[1]ТРЕТО ТРИМЕСЕЧИЕ 2020 Г.'!B214+'[1]ЧЕТВЪРТО ТРИМЕСЕЧИЕ 2020 Г.'!B214</f>
        <v>1008</v>
      </c>
      <c r="C214" s="151"/>
      <c r="D214" s="157"/>
      <c r="E214" s="157"/>
      <c r="F214" s="157"/>
      <c r="G214" s="169"/>
      <c r="H214" s="128"/>
    </row>
    <row r="215" spans="1:8" x14ac:dyDescent="0.2">
      <c r="A215" s="141" t="s">
        <v>59</v>
      </c>
      <c r="B215" s="142">
        <f>'[1]ПЪРВО ТРИМЕСЕЧИЕ 2020 Г.'!B215+'[1]ВТОРО ТРИМЕСЕЧИЕ 2020 Г.'!B215+'[1]ТРЕТО ТРИМЕСЕЧИЕ 2020 Г.'!B215+'[1]ЧЕТВЪРТО ТРИМЕСЕЧИЕ 2020 Г.'!B215</f>
        <v>63433.130000000005</v>
      </c>
      <c r="C215" s="151"/>
      <c r="D215" s="157"/>
      <c r="E215" s="157"/>
      <c r="F215" s="157"/>
      <c r="G215" s="169"/>
      <c r="H215" s="128"/>
    </row>
    <row r="216" spans="1:8" x14ac:dyDescent="0.2">
      <c r="A216" s="141" t="s">
        <v>224</v>
      </c>
      <c r="B216" s="142">
        <f>'[1]ПЪРВО ТРИМЕСЕЧИЕ 2020 Г.'!B216+'[1]ВТОРО ТРИМЕСЕЧИЕ 2020 Г.'!B216+'[1]ТРЕТО ТРИМЕСЕЧИЕ 2020 Г.'!B216+'[1]ЧЕТВЪРТО ТРИМЕСЕЧИЕ 2020 Г.'!B216</f>
        <v>0</v>
      </c>
      <c r="C216" s="151"/>
      <c r="D216" s="157"/>
      <c r="E216" s="157"/>
      <c r="F216" s="157"/>
      <c r="G216" s="169"/>
      <c r="H216" s="128"/>
    </row>
    <row r="217" spans="1:8" x14ac:dyDescent="0.2">
      <c r="A217" s="141" t="s">
        <v>225</v>
      </c>
      <c r="B217" s="142">
        <f>'[1]ПЪРВО ТРИМЕСЕЧИЕ 2020 Г.'!B217+'[1]ВТОРО ТРИМЕСЕЧИЕ 2020 Г.'!B217+'[1]ТРЕТО ТРИМЕСЕЧИЕ 2020 Г.'!B217+'[1]ЧЕТВЪРТО ТРИМЕСЕЧИЕ 2020 Г.'!B217</f>
        <v>3333.9700000000003</v>
      </c>
      <c r="C217" s="151"/>
      <c r="D217" s="157"/>
      <c r="E217" s="157"/>
      <c r="F217" s="157"/>
      <c r="G217" s="169"/>
      <c r="H217" s="128"/>
    </row>
    <row r="218" spans="1:8" x14ac:dyDescent="0.2">
      <c r="A218" s="141" t="s">
        <v>226</v>
      </c>
      <c r="B218" s="142">
        <f>'[1]ПЪРВО ТРИМЕСЕЧИЕ 2020 Г.'!B218+'[1]ВТОРО ТРИМЕСЕЧИЕ 2020 Г.'!B218+'[1]ТРЕТО ТРИМЕСЕЧИЕ 2020 Г.'!B218+'[1]ЧЕТВЪРТО ТРИМЕСЕЧИЕ 2020 Г.'!B218</f>
        <v>80</v>
      </c>
      <c r="C218" s="151"/>
      <c r="D218" s="157"/>
      <c r="E218" s="157"/>
      <c r="F218" s="157"/>
      <c r="G218" s="169"/>
      <c r="H218" s="128"/>
    </row>
    <row r="219" spans="1:8" x14ac:dyDescent="0.2">
      <c r="A219" s="141" t="s">
        <v>227</v>
      </c>
      <c r="B219" s="142">
        <f>'[1]ПЪРВО ТРИМЕСЕЧИЕ 2020 Г.'!B219+'[1]ВТОРО ТРИМЕСЕЧИЕ 2020 Г.'!B219+'[1]ТРЕТО ТРИМЕСЕЧИЕ 2020 Г.'!B219+'[1]ЧЕТВЪРТО ТРИМЕСЕЧИЕ 2020 Г.'!B219</f>
        <v>0</v>
      </c>
      <c r="C219" s="151"/>
      <c r="D219" s="157"/>
      <c r="E219" s="157"/>
      <c r="F219" s="157"/>
      <c r="G219" s="169"/>
      <c r="H219" s="128"/>
    </row>
    <row r="220" spans="1:8" x14ac:dyDescent="0.2">
      <c r="A220" s="141" t="s">
        <v>228</v>
      </c>
      <c r="B220" s="142">
        <f>'[1]ПЪРВО ТРИМЕСЕЧИЕ 2020 Г.'!B220+'[1]ВТОРО ТРИМЕСЕЧИЕ 2020 Г.'!B220+'[1]ТРЕТО ТРИМЕСЕЧИЕ 2020 Г.'!B220+'[1]ЧЕТВЪРТО ТРИМЕСЕЧИЕ 2020 Г.'!B220</f>
        <v>0</v>
      </c>
      <c r="C220" s="170"/>
      <c r="D220" s="157"/>
      <c r="E220" s="157"/>
      <c r="F220" s="157"/>
      <c r="G220" s="169"/>
      <c r="H220" s="128"/>
    </row>
    <row r="221" spans="1:8" x14ac:dyDescent="0.2">
      <c r="A221" s="141" t="s">
        <v>229</v>
      </c>
      <c r="B221" s="142">
        <f>'[1]ПЪРВО ТРИМЕСЕЧИЕ 2020 Г.'!B221+'[1]ВТОРО ТРИМЕСЕЧИЕ 2020 Г.'!B221+'[1]ТРЕТО ТРИМЕСЕЧИЕ 2020 Г.'!B221+'[1]ЧЕТВЪРТО ТРИМЕСЕЧИЕ 2020 Г.'!B221</f>
        <v>172.86</v>
      </c>
      <c r="C221" s="151"/>
      <c r="D221" s="175"/>
      <c r="E221" s="143"/>
      <c r="F221" s="143"/>
      <c r="G221" s="143"/>
      <c r="H221" s="176"/>
    </row>
    <row r="222" spans="1:8" x14ac:dyDescent="0.2">
      <c r="A222" s="141" t="s">
        <v>230</v>
      </c>
      <c r="B222" s="142">
        <f>'[1]ПЪРВО ТРИМЕСЕЧИЕ 2020 Г.'!B222+'[1]ВТОРО ТРИМЕСЕЧИЕ 2020 Г.'!B222+'[1]ТРЕТО ТРИМЕСЕЧИЕ 2020 Г.'!B222+'[1]ЧЕТВЪРТО ТРИМЕСЕЧИЕ 2020 Г.'!B222</f>
        <v>13486.84</v>
      </c>
      <c r="C222" s="6"/>
      <c r="D222" s="5"/>
      <c r="E222" s="5"/>
      <c r="F222" s="5"/>
      <c r="G222" s="5"/>
    </row>
    <row r="223" spans="1:8" x14ac:dyDescent="0.2">
      <c r="A223" s="141" t="s">
        <v>231</v>
      </c>
      <c r="B223" s="142">
        <f>'[1]ПЪРВО ТРИМЕСЕЧИЕ 2020 Г.'!B223+'[1]ВТОРО ТРИМЕСЕЧИЕ 2020 Г.'!B223+'[1]ТРЕТО ТРИМЕСЕЧИЕ 2020 Г.'!B223+'[1]ЧЕТВЪРТО ТРИМЕСЕЧИЕ 2020 Г.'!B223</f>
        <v>0</v>
      </c>
      <c r="D223" s="5"/>
      <c r="E223" s="5"/>
      <c r="F223" s="5"/>
      <c r="G223" s="5"/>
    </row>
    <row r="224" spans="1:8" x14ac:dyDescent="0.2">
      <c r="A224" s="141" t="s">
        <v>232</v>
      </c>
      <c r="B224" s="142">
        <f>'[1]ПЪРВО ТРИМЕСЕЧИЕ 2020 Г.'!B224+'[1]ВТОРО ТРИМЕСЕЧИЕ 2020 Г.'!B224+'[1]ТРЕТО ТРИМЕСЕЧИЕ 2020 Г.'!B224+'[1]ЧЕТВЪРТО ТРИМЕСЕЧИЕ 2020 Г.'!B224</f>
        <v>3145.24</v>
      </c>
      <c r="D224" s="5"/>
      <c r="E224" s="5"/>
      <c r="F224" s="5"/>
      <c r="G224" s="5"/>
    </row>
    <row r="225" spans="1:2" ht="13.5" thickBot="1" x14ac:dyDescent="0.25">
      <c r="A225" s="141" t="s">
        <v>233</v>
      </c>
      <c r="B225" s="142">
        <f>'[1]ПЪРВО ТРИМЕСЕЧИЕ 2020 Г.'!B225+'[1]ВТОРО ТРИМЕСЕЧИЕ 2020 Г.'!B225+'[1]ТРЕТО ТРИМЕСЕЧИЕ 2020 Г.'!B225+'[1]ЧЕТВЪРТО ТРИМЕСЕЧИЕ 2020 Г.'!B225</f>
        <v>6281.7999999999993</v>
      </c>
    </row>
    <row r="226" spans="1:2" ht="13.5" thickBot="1" x14ac:dyDescent="0.25">
      <c r="A226" s="133" t="s">
        <v>234</v>
      </c>
      <c r="B226" s="177">
        <f>'[1]ПЪРВО ТРИМЕСЕЧИЕ 2020 Г.'!B226+'[1]ВТОРО ТРИМЕСЕЧИЕ 2020 Г.'!B226+'[1]ТРЕТО ТРИМЕСЕЧИЕ 2020 Г.'!B226+'[1]ЧЕТВЪРТО ТРИМЕСЕЧИЕ 2020 Г.'!B226</f>
        <v>1062300.1099999999</v>
      </c>
    </row>
  </sheetData>
  <mergeCells count="15">
    <mergeCell ref="D1:E1"/>
    <mergeCell ref="A2:I2"/>
    <mergeCell ref="A4:H4"/>
    <mergeCell ref="A6:A7"/>
    <mergeCell ref="B6:B7"/>
    <mergeCell ref="C6:D6"/>
    <mergeCell ref="E6:F6"/>
    <mergeCell ref="G6:H6"/>
    <mergeCell ref="F36:G36"/>
    <mergeCell ref="J6:K6"/>
    <mergeCell ref="L6:M6"/>
    <mergeCell ref="B25:B26"/>
    <mergeCell ref="C25:D25"/>
    <mergeCell ref="G25:J25"/>
    <mergeCell ref="L25:M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ГОДИШЕН ОТЧЕТ_2020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2021-01-19T11:02:41Z</dcterms:created>
  <dcterms:modified xsi:type="dcterms:W3CDTF">2021-02-02T12:08:57Z</dcterms:modified>
</cp:coreProperties>
</file>